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firstSheet="12" activeTab="18"/>
  </bookViews>
  <sheets>
    <sheet name="01-15 ENE" sheetId="1" r:id="rId1"/>
    <sheet name="16-30 ENE" sheetId="2" r:id="rId2"/>
    <sheet name="01-15 FEB" sheetId="3" r:id="rId3"/>
    <sheet name="16-28 FEB" sheetId="4" r:id="rId4"/>
    <sheet name="01-15 MARZ" sheetId="5" r:id="rId5"/>
    <sheet name="16-31 mzo" sheetId="6" r:id="rId6"/>
    <sheet name="01-15 ABRIL" sheetId="7" r:id="rId7"/>
    <sheet name="16-30 ABRIL" sheetId="8" r:id="rId8"/>
    <sheet name="01-15 MAYO" sheetId="9" r:id="rId9"/>
    <sheet name="16-31 MAYO" sheetId="10" r:id="rId10"/>
    <sheet name="01-15 JUNIO" sheetId="11" r:id="rId11"/>
    <sheet name="16-30 JUNIO" sheetId="12" r:id="rId12"/>
    <sheet name="01-15 JUL" sheetId="13" r:id="rId13"/>
    <sheet name="16-31 JUL" sheetId="14" r:id="rId14"/>
    <sheet name="01-15 AGOSTO" sheetId="15" r:id="rId15"/>
    <sheet name="16-31 AGOSTO" sheetId="16" r:id="rId16"/>
    <sheet name="01-15 SEPTIEMBRE" sheetId="17" r:id="rId17"/>
    <sheet name="16-30 SEPTIEMBRE" sheetId="18" r:id="rId18"/>
    <sheet name="AGUINALDO" sheetId="19" r:id="rId19"/>
  </sheets>
  <definedNames>
    <definedName name="_xlnm.Print_Area" localSheetId="14">'01-15 AGOSTO'!$A$1:$O$27</definedName>
    <definedName name="_xlnm.Print_Area" localSheetId="0">'01-15 ENE'!$A$1:$O$26</definedName>
    <definedName name="_xlnm.Print_Area" localSheetId="2">'01-15 FEB'!$A$1:$O$27</definedName>
    <definedName name="_xlnm.Print_Area" localSheetId="12">'01-15 JUL'!$A$1:$O$27</definedName>
    <definedName name="_xlnm.Print_Area" localSheetId="10">'01-15 JUNIO'!$A$1:$O$27</definedName>
    <definedName name="_xlnm.Print_Area" localSheetId="4">'01-15 MARZ'!$A$1:$O$26</definedName>
    <definedName name="_xlnm.Print_Area" localSheetId="8">'01-15 MAYO'!$A$1:$O$27</definedName>
    <definedName name="_xlnm.Print_Area" localSheetId="16">'01-15 SEPTIEMBRE'!$A$1:$O$27</definedName>
    <definedName name="_xlnm.Print_Area" localSheetId="3">'16-28 FEB'!$A$1:$O$29</definedName>
    <definedName name="_xlnm.Print_Area" localSheetId="7">'16-30 ABRIL'!$A$1:$O$26</definedName>
    <definedName name="_xlnm.Print_Area" localSheetId="1">'16-30 ENE'!$A$1:$O$26</definedName>
    <definedName name="_xlnm.Print_Area" localSheetId="11">'16-30 JUNIO'!$A$1:$O$27</definedName>
    <definedName name="_xlnm.Print_Area" localSheetId="17">'16-30 SEPTIEMBRE'!$A$1:$O$27</definedName>
    <definedName name="_xlnm.Print_Area" localSheetId="15">'16-31 AGOSTO'!$A$1:$O$27</definedName>
    <definedName name="_xlnm.Print_Area" localSheetId="13">'16-31 JUL'!$A$1:$O$27</definedName>
    <definedName name="_xlnm.Print_Area" localSheetId="9">'16-31 MAYO'!$A$1:$O$27</definedName>
    <definedName name="_xlnm.Print_Area" localSheetId="5">'16-31 mzo'!$A$1:$O$26</definedName>
    <definedName name="_xlnm.Print_Area" localSheetId="18">'AGUINALDO'!$A$1:$O$26</definedName>
  </definedNames>
  <calcPr fullCalcOnLoad="1"/>
</workbook>
</file>

<file path=xl/sharedStrings.xml><?xml version="1.0" encoding="utf-8"?>
<sst xmlns="http://schemas.openxmlformats.org/spreadsheetml/2006/main" count="873" uniqueCount="58">
  <si>
    <t>PARTIDA</t>
  </si>
  <si>
    <t>NOMBRE</t>
  </si>
  <si>
    <t>NOMBRAMIENTO</t>
  </si>
  <si>
    <t>TOTAL</t>
  </si>
  <si>
    <t>NETO A PAGAR</t>
  </si>
  <si>
    <t>FIRMA DE RECIBIDO</t>
  </si>
  <si>
    <t>Regidor</t>
  </si>
  <si>
    <t>SUMA SALA REGIDORES</t>
  </si>
  <si>
    <t xml:space="preserve">                PERCEPCIONES</t>
  </si>
  <si>
    <t>CURP</t>
  </si>
  <si>
    <t>CAPITULO</t>
  </si>
  <si>
    <t>CONCEPTO</t>
  </si>
  <si>
    <t>PRESIDENTE MUNICIPAL</t>
  </si>
  <si>
    <t xml:space="preserve">                        AUTORIZA</t>
  </si>
  <si>
    <t xml:space="preserve">  Vo.Bo.</t>
  </si>
  <si>
    <t>SUBSIDIO AL EMPLEO</t>
  </si>
  <si>
    <t>SUELDO QUINCENAL</t>
  </si>
  <si>
    <t>H. AYUNTAMIENTO CONSTITUCIONAL DE</t>
  </si>
  <si>
    <t>SAN DIEGO DE ALEJANDRIA, JALISCO</t>
  </si>
  <si>
    <t>DIAS LABORADOS</t>
  </si>
  <si>
    <t>RETENCIONES</t>
  </si>
  <si>
    <t>TOTAL RETENCIONES</t>
  </si>
  <si>
    <t>ABONOS A PRESTAMOS</t>
  </si>
  <si>
    <t>ISR A RETENER</t>
  </si>
  <si>
    <t xml:space="preserve"> </t>
  </si>
  <si>
    <t>C. OSWALDO ALATORRE SANCHEZ</t>
  </si>
  <si>
    <t>LIC. MARIA GUADALUPE DOMINGUEZ HERNANDEZ</t>
  </si>
  <si>
    <t>SINDICO</t>
  </si>
  <si>
    <t>VALDEZ VÁRELAS FIDENCIO</t>
  </si>
  <si>
    <t>PRECIADO RODRIGUEZ MARÍA ISABEL</t>
  </si>
  <si>
    <t>NAVARRO PADRÓN JESÚS ALBERTO</t>
  </si>
  <si>
    <t>HERNÁNDEZ PÉREZ VERÓNICA</t>
  </si>
  <si>
    <t>HERNÁNDEZ ROCHA JUAN MANUEL</t>
  </si>
  <si>
    <t>RAMÍREZ DELGADO ARTURO</t>
  </si>
  <si>
    <t>SÁNCHEZ ALCALÁ JOSÉ ALONSO</t>
  </si>
  <si>
    <t>MÁRQUEZ GONZÁLEZ MARIELA</t>
  </si>
  <si>
    <t>ECHEVERRÍA CENTENO ULISES DE JESÚS</t>
  </si>
  <si>
    <t>NOMINA DE DIETAS DEL 01 AL 15 DE ENERO DE 2018</t>
  </si>
  <si>
    <t>NOMINA DE DIETAS DEL 16 AL 31 DE ENERO DE 2018</t>
  </si>
  <si>
    <t>NOMINA DE DIETAS DEL 01 AL 15 DE FEBRERO DE 2018</t>
  </si>
  <si>
    <t>NOMINA DE DIETAS DEL 16 AL 28 DE FEBRERO DE 2018</t>
  </si>
  <si>
    <t>NOMINA DE DIETAS DEL 01 AL 15 DE MAZRO DE 2018</t>
  </si>
  <si>
    <t>NOMINA DE DIETAS DEL 16 AL 31 DE MAZRO DE 2018</t>
  </si>
  <si>
    <t>NOMINA DE DIETAS DEL 01 AL 15 DE ABRIL DE 2018</t>
  </si>
  <si>
    <t>NOMINA DE DIETAS DEL 16 AL 30 DE ABRIL DE 2018</t>
  </si>
  <si>
    <t>NOMINA DE DIETAS DEL 01 AL 15 DE MAYO DE 2018</t>
  </si>
  <si>
    <t>NOMINA DE DIETAS DEL 16 AL 31 DE MAYO DE 2018</t>
  </si>
  <si>
    <t>NOMINA DE DIETAS DEL 01 AL 15 DE JUNIO DE 2018</t>
  </si>
  <si>
    <t>NOMINA DE DIETAS DEL 16 AL 30 DE JUNIO DE 2018</t>
  </si>
  <si>
    <t>NOMINA DE DIETAS DEL 01 AL 15 DE JULIO DE 2018</t>
  </si>
  <si>
    <t>NOMINA DE DIETAS DEL 16 AL 31 DE JULIO DE 2018</t>
  </si>
  <si>
    <t>NOMINA DE DIETAS DEL 01 AL 15 DE AGOSTO DE 2018</t>
  </si>
  <si>
    <t>NOMINA DE DIETAS DEL 16 AL 31 DE AGOSTO DE 2018</t>
  </si>
  <si>
    <t>NOMINA DE DIETAS DEL 01 AL 15 DE SEPTIEMBRE DE 2018</t>
  </si>
  <si>
    <t>NOMINA DE DIETAS DEL 16 AL 30 DE SEPTIEMBRE DE 2018</t>
  </si>
  <si>
    <t>AGUINALDO DEL PERIODO DE ENERO A SEPTIEMBRE DE 2018</t>
  </si>
  <si>
    <t>AGUNALDO</t>
  </si>
  <si>
    <t>PRIMA VACACIONAL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</si>
</sst>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?_-;_-@_-"/>
  </numFmts>
  <fonts count="4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0" xfId="50" applyFont="1" applyBorder="1" applyAlignment="1">
      <alignment/>
    </xf>
    <xf numFmtId="4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43" fontId="5" fillId="34" borderId="10" xfId="50" applyFont="1" applyFill="1" applyBorder="1" applyAlignment="1">
      <alignment/>
    </xf>
    <xf numFmtId="43" fontId="4" fillId="34" borderId="10" xfId="5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50" applyFont="1" applyFill="1" applyBorder="1" applyAlignment="1">
      <alignment/>
    </xf>
    <xf numFmtId="43" fontId="0" fillId="0" borderId="0" xfId="50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7" fillId="0" borderId="0" xfId="5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3" fontId="0" fillId="0" borderId="10" xfId="52" applyFont="1" applyFill="1" applyBorder="1" applyAlignment="1">
      <alignment/>
    </xf>
    <xf numFmtId="43" fontId="0" fillId="0" borderId="10" xfId="52" applyNumberFormat="1" applyFont="1" applyFill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43" fontId="5" fillId="34" borderId="10" xfId="52" applyFont="1" applyFill="1" applyBorder="1" applyAlignment="1">
      <alignment/>
    </xf>
    <xf numFmtId="43" fontId="4" fillId="34" borderId="10" xfId="52" applyFont="1" applyFill="1" applyBorder="1" applyAlignment="1">
      <alignment/>
    </xf>
    <xf numFmtId="43" fontId="4" fillId="34" borderId="10" xfId="52" applyNumberFormat="1" applyFont="1" applyFill="1" applyBorder="1" applyAlignment="1">
      <alignment/>
    </xf>
    <xf numFmtId="43" fontId="5" fillId="0" borderId="0" xfId="52" applyFont="1" applyFill="1" applyBorder="1" applyAlignment="1">
      <alignment/>
    </xf>
    <xf numFmtId="43" fontId="0" fillId="0" borderId="0" xfId="52" applyFont="1" applyFill="1" applyBorder="1" applyAlignment="1">
      <alignment/>
    </xf>
    <xf numFmtId="43" fontId="7" fillId="0" borderId="0" xfId="52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3" fontId="9" fillId="0" borderId="12" xfId="50" applyFont="1" applyFill="1" applyBorder="1" applyAlignment="1">
      <alignment horizontal="center" vertical="center" wrapText="1"/>
    </xf>
    <xf numFmtId="43" fontId="9" fillId="0" borderId="11" xfId="5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9" fillId="0" borderId="12" xfId="52" applyFont="1" applyFill="1" applyBorder="1" applyAlignment="1">
      <alignment horizontal="center" vertical="center" wrapText="1"/>
    </xf>
    <xf numFmtId="43" fontId="9" fillId="0" borderId="11" xfId="52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447675</xdr:colOff>
      <xdr:row>6</xdr:row>
      <xdr:rowOff>495300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514350</xdr:colOff>
      <xdr:row>6</xdr:row>
      <xdr:rowOff>523875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858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447675</xdr:colOff>
      <xdr:row>6</xdr:row>
      <xdr:rowOff>495300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447675</xdr:colOff>
      <xdr:row>6</xdr:row>
      <xdr:rowOff>581025</xdr:rowOff>
    </xdr:to>
    <xdr:pic>
      <xdr:nvPicPr>
        <xdr:cNvPr id="1" name="Picture 1" descr="14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0" sqref="F10:F18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37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5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  <c r="O26">
        <v>1170.08</v>
      </c>
    </row>
  </sheetData>
  <sheetProtection/>
  <mergeCells count="21">
    <mergeCell ref="A8:A9"/>
    <mergeCell ref="B8:B9"/>
    <mergeCell ref="C8:C9"/>
    <mergeCell ref="G8:G9"/>
    <mergeCell ref="H8:H9"/>
    <mergeCell ref="E7:E9"/>
    <mergeCell ref="H26:K26"/>
    <mergeCell ref="D5:F5"/>
    <mergeCell ref="G5:N5"/>
    <mergeCell ref="D6:F6"/>
    <mergeCell ref="G6:N6"/>
    <mergeCell ref="D7:D9"/>
    <mergeCell ref="O7:O9"/>
    <mergeCell ref="J8:J9"/>
    <mergeCell ref="N7:N9"/>
    <mergeCell ref="L8:L9"/>
    <mergeCell ref="I8:I9"/>
    <mergeCell ref="F7:F9"/>
    <mergeCell ref="K7:M7"/>
    <mergeCell ref="M8:M9"/>
    <mergeCell ref="K8:K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5">
      <selection activeCell="F10" sqref="F10:F19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46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D5:F5"/>
    <mergeCell ref="G5:N5"/>
    <mergeCell ref="D6:F6"/>
    <mergeCell ref="G6:N6"/>
    <mergeCell ref="D7:D9"/>
    <mergeCell ref="A8:A9"/>
    <mergeCell ref="B8:B9"/>
    <mergeCell ref="C8:C9"/>
    <mergeCell ref="G8:G9"/>
    <mergeCell ref="H8:H9"/>
    <mergeCell ref="F7:F9"/>
    <mergeCell ref="K7:M7"/>
    <mergeCell ref="E7:E9"/>
    <mergeCell ref="M8:M9"/>
    <mergeCell ref="K8:K9"/>
    <mergeCell ref="H26:K26"/>
    <mergeCell ref="O7:O9"/>
    <mergeCell ref="J8:J9"/>
    <mergeCell ref="N7:N9"/>
    <mergeCell ref="L8:L9"/>
    <mergeCell ref="I8:I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F10" sqref="F10:F19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47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K7:M7"/>
    <mergeCell ref="E7:E9"/>
    <mergeCell ref="M8:M9"/>
    <mergeCell ref="K8:K9"/>
    <mergeCell ref="H26:K26"/>
    <mergeCell ref="O7:O9"/>
    <mergeCell ref="A8:A9"/>
    <mergeCell ref="B8:B9"/>
    <mergeCell ref="C8:C9"/>
    <mergeCell ref="G8:G9"/>
    <mergeCell ref="H8:H9"/>
    <mergeCell ref="F7:F9"/>
    <mergeCell ref="J8:J9"/>
    <mergeCell ref="N7:N9"/>
    <mergeCell ref="L8:L9"/>
    <mergeCell ref="I8:I9"/>
    <mergeCell ref="D5:F5"/>
    <mergeCell ref="G5:N5"/>
    <mergeCell ref="D6:F6"/>
    <mergeCell ref="G6:N6"/>
    <mergeCell ref="D7:D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F10" sqref="F10:F19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48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F7:F9"/>
    <mergeCell ref="J8:J9"/>
    <mergeCell ref="N7:N9"/>
    <mergeCell ref="L8:L9"/>
    <mergeCell ref="I8:I9"/>
    <mergeCell ref="D5:F5"/>
    <mergeCell ref="G5:N5"/>
    <mergeCell ref="D6:F6"/>
    <mergeCell ref="G6:N6"/>
    <mergeCell ref="D7:D9"/>
    <mergeCell ref="E7:E9"/>
    <mergeCell ref="M8:M9"/>
    <mergeCell ref="K8:K9"/>
    <mergeCell ref="H26:K26"/>
    <mergeCell ref="O7:O9"/>
    <mergeCell ref="A8:A9"/>
    <mergeCell ref="B8:B9"/>
    <mergeCell ref="C8:C9"/>
    <mergeCell ref="G8:G9"/>
    <mergeCell ref="H8:H9"/>
    <mergeCell ref="K7:M7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F10" sqref="F10:F19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49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M8:M9"/>
    <mergeCell ref="K8:K9"/>
    <mergeCell ref="H26:K26"/>
    <mergeCell ref="O7:O9"/>
    <mergeCell ref="A8:A9"/>
    <mergeCell ref="B8:B9"/>
    <mergeCell ref="C8:C9"/>
    <mergeCell ref="G8:G9"/>
    <mergeCell ref="H8:H9"/>
    <mergeCell ref="K7:M7"/>
    <mergeCell ref="J8:J9"/>
    <mergeCell ref="N7:N9"/>
    <mergeCell ref="L8:L9"/>
    <mergeCell ref="I8:I9"/>
    <mergeCell ref="D5:F5"/>
    <mergeCell ref="G5:N5"/>
    <mergeCell ref="D6:F6"/>
    <mergeCell ref="G6:N6"/>
    <mergeCell ref="D7:D9"/>
    <mergeCell ref="E7:E9"/>
    <mergeCell ref="F7:F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F10" sqref="F10:F19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50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N7:N9"/>
    <mergeCell ref="L8:L9"/>
    <mergeCell ref="I8:I9"/>
    <mergeCell ref="D5:F5"/>
    <mergeCell ref="G5:N5"/>
    <mergeCell ref="D6:F6"/>
    <mergeCell ref="G6:N6"/>
    <mergeCell ref="D7:D9"/>
    <mergeCell ref="E7:E9"/>
    <mergeCell ref="F7:F9"/>
    <mergeCell ref="K8:K9"/>
    <mergeCell ref="H26:K26"/>
    <mergeCell ref="O7:O9"/>
    <mergeCell ref="A8:A9"/>
    <mergeCell ref="B8:B9"/>
    <mergeCell ref="C8:C9"/>
    <mergeCell ref="G8:G9"/>
    <mergeCell ref="H8:H9"/>
    <mergeCell ref="K7:M7"/>
    <mergeCell ref="J8:J9"/>
    <mergeCell ref="M8:M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F10" sqref="F10:F19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51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H26:K26"/>
    <mergeCell ref="O7:O9"/>
    <mergeCell ref="A8:A9"/>
    <mergeCell ref="B8:B9"/>
    <mergeCell ref="C8:C9"/>
    <mergeCell ref="G8:G9"/>
    <mergeCell ref="H8:H9"/>
    <mergeCell ref="K7:M7"/>
    <mergeCell ref="J8:J9"/>
    <mergeCell ref="M8:M9"/>
    <mergeCell ref="L8:L9"/>
    <mergeCell ref="I8:I9"/>
    <mergeCell ref="D5:F5"/>
    <mergeCell ref="G5:N5"/>
    <mergeCell ref="D6:F6"/>
    <mergeCell ref="G6:N6"/>
    <mergeCell ref="D7:D9"/>
    <mergeCell ref="E7:E9"/>
    <mergeCell ref="F7:F9"/>
    <mergeCell ref="K8:K9"/>
    <mergeCell ref="N7:N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F10" sqref="F10:F19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52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D5:F5"/>
    <mergeCell ref="G5:N5"/>
    <mergeCell ref="D6:F6"/>
    <mergeCell ref="G6:N6"/>
    <mergeCell ref="D7:D9"/>
    <mergeCell ref="E7:E9"/>
    <mergeCell ref="A8:A9"/>
    <mergeCell ref="B8:B9"/>
    <mergeCell ref="C8:C9"/>
    <mergeCell ref="G8:G9"/>
    <mergeCell ref="H8:H9"/>
    <mergeCell ref="K7:M7"/>
    <mergeCell ref="J8:J9"/>
    <mergeCell ref="M8:M9"/>
    <mergeCell ref="L8:L9"/>
    <mergeCell ref="I8:I9"/>
    <mergeCell ref="F7:F9"/>
    <mergeCell ref="K8:K9"/>
    <mergeCell ref="N7:N9"/>
    <mergeCell ref="H26:K26"/>
    <mergeCell ref="O7:O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F10" sqref="F10:F19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53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I8:I9"/>
    <mergeCell ref="F7:F9"/>
    <mergeCell ref="K8:K9"/>
    <mergeCell ref="N7:N9"/>
    <mergeCell ref="H26:K26"/>
    <mergeCell ref="O7:O9"/>
    <mergeCell ref="A8:A9"/>
    <mergeCell ref="B8:B9"/>
    <mergeCell ref="C8:C9"/>
    <mergeCell ref="G8:G9"/>
    <mergeCell ref="H8:H9"/>
    <mergeCell ref="K7:M7"/>
    <mergeCell ref="J8:J9"/>
    <mergeCell ref="M8:M9"/>
    <mergeCell ref="L8:L9"/>
    <mergeCell ref="D5:F5"/>
    <mergeCell ref="G5:N5"/>
    <mergeCell ref="D6:F6"/>
    <mergeCell ref="G6:N6"/>
    <mergeCell ref="D7:D9"/>
    <mergeCell ref="E7:E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F10" sqref="F10:F19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54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5436.98</v>
      </c>
      <c r="I10" s="15"/>
      <c r="J10" s="15">
        <f>H10+I10</f>
        <v>5436.98</v>
      </c>
      <c r="K10" s="15"/>
      <c r="L10" s="15">
        <v>606.78</v>
      </c>
      <c r="M10" s="15">
        <f>K10+L10</f>
        <v>606.78</v>
      </c>
      <c r="N10" s="15">
        <f>J10-M10</f>
        <v>4830.2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5436.98</v>
      </c>
      <c r="I11" s="15"/>
      <c r="J11" s="15">
        <f aca="true" t="shared" si="0" ref="J11:J18">H11+I11</f>
        <v>5436.98</v>
      </c>
      <c r="K11" s="15"/>
      <c r="L11" s="15">
        <v>606.78</v>
      </c>
      <c r="M11" s="15">
        <f aca="true" t="shared" si="1" ref="M11:M18">K11+L11</f>
        <v>606.78</v>
      </c>
      <c r="N11" s="15">
        <f aca="true" t="shared" si="2" ref="N11:N18">J11-M11</f>
        <v>4830.2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5436.98</v>
      </c>
      <c r="I12" s="15"/>
      <c r="J12" s="15">
        <f t="shared" si="0"/>
        <v>5436.98</v>
      </c>
      <c r="K12" s="15"/>
      <c r="L12" s="15">
        <v>606.78</v>
      </c>
      <c r="M12" s="15">
        <f t="shared" si="1"/>
        <v>606.78</v>
      </c>
      <c r="N12" s="15">
        <f t="shared" si="2"/>
        <v>4830.2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5436.98</v>
      </c>
      <c r="I13" s="15"/>
      <c r="J13" s="15">
        <f t="shared" si="0"/>
        <v>5436.98</v>
      </c>
      <c r="K13" s="15"/>
      <c r="L13" s="15">
        <v>606.78</v>
      </c>
      <c r="M13" s="15">
        <f t="shared" si="1"/>
        <v>606.78</v>
      </c>
      <c r="N13" s="15">
        <f t="shared" si="2"/>
        <v>4830.2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5436.98</v>
      </c>
      <c r="I14" s="15"/>
      <c r="J14" s="15">
        <f t="shared" si="0"/>
        <v>5436.98</v>
      </c>
      <c r="K14" s="15"/>
      <c r="L14" s="15">
        <v>606.78</v>
      </c>
      <c r="M14" s="15">
        <f t="shared" si="1"/>
        <v>606.78</v>
      </c>
      <c r="N14" s="15">
        <f t="shared" si="2"/>
        <v>4830.2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5436.98</v>
      </c>
      <c r="I15" s="15"/>
      <c r="J15" s="15">
        <f t="shared" si="0"/>
        <v>5436.98</v>
      </c>
      <c r="K15" s="15"/>
      <c r="L15" s="15">
        <v>606.78</v>
      </c>
      <c r="M15" s="15">
        <f t="shared" si="1"/>
        <v>606.78</v>
      </c>
      <c r="N15" s="15">
        <f t="shared" si="2"/>
        <v>4830.2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5436.98</v>
      </c>
      <c r="I16" s="15"/>
      <c r="J16" s="15">
        <f t="shared" si="0"/>
        <v>5436.98</v>
      </c>
      <c r="K16" s="15"/>
      <c r="L16" s="15">
        <v>606.78</v>
      </c>
      <c r="M16" s="15">
        <f t="shared" si="1"/>
        <v>606.78</v>
      </c>
      <c r="N16" s="15">
        <f t="shared" si="2"/>
        <v>4830.2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5436.98</v>
      </c>
      <c r="I17" s="15"/>
      <c r="J17" s="15">
        <f t="shared" si="0"/>
        <v>5436.98</v>
      </c>
      <c r="K17" s="15"/>
      <c r="L17" s="15">
        <v>606.78</v>
      </c>
      <c r="M17" s="15">
        <f t="shared" si="1"/>
        <v>606.78</v>
      </c>
      <c r="N17" s="15">
        <f t="shared" si="2"/>
        <v>4830.2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5436.98</v>
      </c>
      <c r="I18" s="15"/>
      <c r="J18" s="15">
        <f t="shared" si="0"/>
        <v>5436.98</v>
      </c>
      <c r="K18" s="15"/>
      <c r="L18" s="15">
        <v>606.78</v>
      </c>
      <c r="M18" s="15">
        <f t="shared" si="1"/>
        <v>606.78</v>
      </c>
      <c r="N18" s="15">
        <f t="shared" si="2"/>
        <v>4830.2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48932.81999999999</v>
      </c>
      <c r="I19" s="25">
        <v>0</v>
      </c>
      <c r="J19" s="25">
        <f>SUM(J10:J18)</f>
        <v>48932.81999999999</v>
      </c>
      <c r="K19" s="25"/>
      <c r="L19" s="25">
        <f>SUM(L10:L18)</f>
        <v>5461.019999999999</v>
      </c>
      <c r="M19" s="25">
        <f>SUM(M10:M18)</f>
        <v>5461.019999999999</v>
      </c>
      <c r="N19" s="25">
        <f>SUM(N10:N18)</f>
        <v>43471.799999999996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K7:M7"/>
    <mergeCell ref="J8:J9"/>
    <mergeCell ref="M8:M9"/>
    <mergeCell ref="L8:L9"/>
    <mergeCell ref="D5:F5"/>
    <mergeCell ref="G5:N5"/>
    <mergeCell ref="D6:F6"/>
    <mergeCell ref="G6:N6"/>
    <mergeCell ref="D7:D9"/>
    <mergeCell ref="E7:E9"/>
    <mergeCell ref="F7:F9"/>
    <mergeCell ref="K8:K9"/>
    <mergeCell ref="N7:N9"/>
    <mergeCell ref="H26:K26"/>
    <mergeCell ref="O7:O9"/>
    <mergeCell ref="A8:A9"/>
    <mergeCell ref="B8:B9"/>
    <mergeCell ref="C8:C9"/>
    <mergeCell ref="G8:G9"/>
    <mergeCell ref="H8:H9"/>
    <mergeCell ref="I8:I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98" zoomScaleNormal="98" zoomScalePageLayoutView="0" workbookViewId="0" topLeftCell="D4">
      <selection activeCell="F10" sqref="F10:F19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8.7109375" style="0" customWidth="1"/>
    <col min="8" max="8" width="13.8515625" style="0" customWidth="1"/>
    <col min="9" max="9" width="11.7109375" style="0" customWidth="1"/>
    <col min="10" max="10" width="15.28125" style="0" customWidth="1"/>
    <col min="11" max="11" width="10.28125" style="0" customWidth="1"/>
    <col min="12" max="13" width="14.421875" style="0" bestFit="1" customWidth="1"/>
    <col min="14" max="14" width="14.57421875" style="0" customWidth="1"/>
    <col min="15" max="15" width="38.28125" style="0" customWidth="1"/>
  </cols>
  <sheetData>
    <row r="1" spans="5:6" ht="12.75">
      <c r="E1" s="34"/>
      <c r="F1" s="35"/>
    </row>
    <row r="2" spans="5:6" ht="12.75">
      <c r="E2" s="34"/>
      <c r="F2" s="35"/>
    </row>
    <row r="3" spans="4:6" ht="12.75">
      <c r="D3" t="s">
        <v>24</v>
      </c>
      <c r="E3" s="34"/>
      <c r="F3" s="35"/>
    </row>
    <row r="4" spans="5:6" ht="12.75">
      <c r="E4" s="34"/>
      <c r="F4" s="35"/>
    </row>
    <row r="5" spans="1:15" ht="18">
      <c r="A5" s="3"/>
      <c r="B5" s="4"/>
      <c r="C5" s="4"/>
      <c r="D5" s="68" t="s">
        <v>17</v>
      </c>
      <c r="E5" s="68"/>
      <c r="F5" s="68"/>
      <c r="G5" s="80" t="s">
        <v>55</v>
      </c>
      <c r="H5" s="80"/>
      <c r="I5" s="80"/>
      <c r="J5" s="80"/>
      <c r="K5" s="80"/>
      <c r="L5" s="80"/>
      <c r="M5" s="80"/>
      <c r="N5" s="80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81" t="s">
        <v>2</v>
      </c>
      <c r="F7" s="84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82"/>
      <c r="F8" s="85"/>
      <c r="G8" s="87"/>
      <c r="H8" s="59" t="s">
        <v>56</v>
      </c>
      <c r="I8" s="59" t="s">
        <v>57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83"/>
      <c r="F9" s="86"/>
      <c r="G9" s="88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1300</v>
      </c>
      <c r="C10" s="10">
        <v>132</v>
      </c>
      <c r="D10" s="36" t="s">
        <v>28</v>
      </c>
      <c r="E10" s="37" t="s">
        <v>6</v>
      </c>
      <c r="F10" s="38"/>
      <c r="G10" s="14"/>
      <c r="H10" s="39">
        <v>18351.016438356175</v>
      </c>
      <c r="I10" s="39">
        <v>1835.1016438356173</v>
      </c>
      <c r="J10" s="39">
        <f>H10+I10</f>
        <v>20186.11808219179</v>
      </c>
      <c r="K10" s="39"/>
      <c r="L10" s="39"/>
      <c r="M10" s="39"/>
      <c r="N10" s="40">
        <f>J10-M10</f>
        <v>20186.11808219179</v>
      </c>
      <c r="O10" s="41"/>
    </row>
    <row r="11" spans="1:15" ht="42" customHeight="1">
      <c r="A11" s="10">
        <v>1000</v>
      </c>
      <c r="B11" s="10">
        <v>1300</v>
      </c>
      <c r="C11" s="10">
        <v>132</v>
      </c>
      <c r="D11" s="36" t="s">
        <v>29</v>
      </c>
      <c r="E11" s="37" t="s">
        <v>6</v>
      </c>
      <c r="F11" s="42"/>
      <c r="G11" s="14"/>
      <c r="H11" s="39">
        <v>18351.016438356175</v>
      </c>
      <c r="I11" s="39">
        <v>1835.1016438356173</v>
      </c>
      <c r="J11" s="39">
        <f aca="true" t="shared" si="0" ref="J11:J18">H11+I11</f>
        <v>20186.11808219179</v>
      </c>
      <c r="K11" s="39"/>
      <c r="L11" s="39"/>
      <c r="M11" s="39"/>
      <c r="N11" s="40">
        <f aca="true" t="shared" si="1" ref="N11:N18">J11-M11</f>
        <v>20186.11808219179</v>
      </c>
      <c r="O11" s="41"/>
    </row>
    <row r="12" spans="1:15" ht="42" customHeight="1">
      <c r="A12" s="10">
        <v>1000</v>
      </c>
      <c r="B12" s="10">
        <v>1300</v>
      </c>
      <c r="C12" s="10">
        <v>132</v>
      </c>
      <c r="D12" s="43" t="s">
        <v>30</v>
      </c>
      <c r="E12" s="37" t="s">
        <v>6</v>
      </c>
      <c r="F12" s="38"/>
      <c r="G12" s="14"/>
      <c r="H12" s="39">
        <v>18351.016438356175</v>
      </c>
      <c r="I12" s="39">
        <v>1835.1016438356173</v>
      </c>
      <c r="J12" s="39">
        <f t="shared" si="0"/>
        <v>20186.11808219179</v>
      </c>
      <c r="K12" s="39"/>
      <c r="L12" s="39"/>
      <c r="M12" s="39"/>
      <c r="N12" s="40">
        <f t="shared" si="1"/>
        <v>20186.11808219179</v>
      </c>
      <c r="O12" s="41"/>
    </row>
    <row r="13" spans="1:15" ht="42" customHeight="1">
      <c r="A13" s="10">
        <v>1000</v>
      </c>
      <c r="B13" s="10">
        <v>1300</v>
      </c>
      <c r="C13" s="10">
        <v>132</v>
      </c>
      <c r="D13" s="43" t="s">
        <v>31</v>
      </c>
      <c r="E13" s="37" t="s">
        <v>6</v>
      </c>
      <c r="F13" s="38"/>
      <c r="G13" s="14"/>
      <c r="H13" s="39">
        <v>18351.016438356175</v>
      </c>
      <c r="I13" s="39">
        <v>1835.1016438356173</v>
      </c>
      <c r="J13" s="39">
        <f t="shared" si="0"/>
        <v>20186.11808219179</v>
      </c>
      <c r="K13" s="39"/>
      <c r="L13" s="39"/>
      <c r="M13" s="39"/>
      <c r="N13" s="40">
        <f t="shared" si="1"/>
        <v>20186.11808219179</v>
      </c>
      <c r="O13" s="41"/>
    </row>
    <row r="14" spans="1:15" ht="42" customHeight="1">
      <c r="A14" s="10">
        <v>1000</v>
      </c>
      <c r="B14" s="10">
        <v>1300</v>
      </c>
      <c r="C14" s="10">
        <v>132</v>
      </c>
      <c r="D14" s="43" t="s">
        <v>32</v>
      </c>
      <c r="E14" s="37" t="s">
        <v>6</v>
      </c>
      <c r="F14" s="38"/>
      <c r="G14" s="14"/>
      <c r="H14" s="39">
        <v>18351.016438356175</v>
      </c>
      <c r="I14" s="39">
        <v>1835.1016438356173</v>
      </c>
      <c r="J14" s="39">
        <f t="shared" si="0"/>
        <v>20186.11808219179</v>
      </c>
      <c r="K14" s="39"/>
      <c r="L14" s="39"/>
      <c r="M14" s="39"/>
      <c r="N14" s="40">
        <f t="shared" si="1"/>
        <v>20186.11808219179</v>
      </c>
      <c r="O14" s="41"/>
    </row>
    <row r="15" spans="1:15" ht="42" customHeight="1">
      <c r="A15" s="10">
        <v>1000</v>
      </c>
      <c r="B15" s="10">
        <v>1300</v>
      </c>
      <c r="C15" s="10">
        <v>132</v>
      </c>
      <c r="D15" s="43" t="s">
        <v>33</v>
      </c>
      <c r="E15" s="37" t="s">
        <v>6</v>
      </c>
      <c r="F15" s="38"/>
      <c r="G15" s="14"/>
      <c r="H15" s="39">
        <v>18351.016438356175</v>
      </c>
      <c r="I15" s="39">
        <v>1835.1016438356173</v>
      </c>
      <c r="J15" s="39">
        <f t="shared" si="0"/>
        <v>20186.11808219179</v>
      </c>
      <c r="K15" s="39"/>
      <c r="L15" s="39"/>
      <c r="M15" s="39"/>
      <c r="N15" s="40">
        <f t="shared" si="1"/>
        <v>20186.11808219179</v>
      </c>
      <c r="O15" s="41"/>
    </row>
    <row r="16" spans="1:15" ht="42" customHeight="1">
      <c r="A16" s="10">
        <v>1000</v>
      </c>
      <c r="B16" s="10">
        <v>1300</v>
      </c>
      <c r="C16" s="10">
        <v>132</v>
      </c>
      <c r="D16" s="43" t="s">
        <v>34</v>
      </c>
      <c r="E16" s="37" t="s">
        <v>6</v>
      </c>
      <c r="F16" s="38"/>
      <c r="G16" s="14"/>
      <c r="H16" s="39">
        <v>18351.016438356175</v>
      </c>
      <c r="I16" s="39">
        <v>1835.1016438356173</v>
      </c>
      <c r="J16" s="39">
        <f t="shared" si="0"/>
        <v>20186.11808219179</v>
      </c>
      <c r="K16" s="39"/>
      <c r="L16" s="39"/>
      <c r="M16" s="39"/>
      <c r="N16" s="40">
        <f t="shared" si="1"/>
        <v>20186.11808219179</v>
      </c>
      <c r="O16" s="41"/>
    </row>
    <row r="17" spans="1:15" ht="42" customHeight="1">
      <c r="A17" s="10">
        <v>1000</v>
      </c>
      <c r="B17" s="10">
        <v>1300</v>
      </c>
      <c r="C17" s="10">
        <v>132</v>
      </c>
      <c r="D17" s="43" t="s">
        <v>35</v>
      </c>
      <c r="E17" s="37" t="s">
        <v>6</v>
      </c>
      <c r="F17" s="38"/>
      <c r="G17" s="14"/>
      <c r="H17" s="39">
        <v>18351.016438356175</v>
      </c>
      <c r="I17" s="39">
        <v>1835.1016438356173</v>
      </c>
      <c r="J17" s="39">
        <f t="shared" si="0"/>
        <v>20186.11808219179</v>
      </c>
      <c r="K17" s="39"/>
      <c r="L17" s="39"/>
      <c r="M17" s="39"/>
      <c r="N17" s="40">
        <f t="shared" si="1"/>
        <v>20186.11808219179</v>
      </c>
      <c r="O17" s="41"/>
    </row>
    <row r="18" spans="1:15" ht="42" customHeight="1">
      <c r="A18" s="10">
        <v>1000</v>
      </c>
      <c r="B18" s="10">
        <v>1300</v>
      </c>
      <c r="C18" s="10">
        <v>132</v>
      </c>
      <c r="D18" s="44" t="s">
        <v>36</v>
      </c>
      <c r="E18" s="37" t="s">
        <v>6</v>
      </c>
      <c r="F18" s="38"/>
      <c r="G18" s="14"/>
      <c r="H18" s="39">
        <v>18351.016438356175</v>
      </c>
      <c r="I18" s="39">
        <v>1835.1016438356173</v>
      </c>
      <c r="J18" s="39">
        <f t="shared" si="0"/>
        <v>20186.11808219179</v>
      </c>
      <c r="K18" s="39"/>
      <c r="L18" s="39"/>
      <c r="M18" s="39"/>
      <c r="N18" s="40">
        <f t="shared" si="1"/>
        <v>20186.11808219179</v>
      </c>
      <c r="O18" s="20"/>
    </row>
    <row r="19" spans="1:15" ht="39.75" customHeight="1">
      <c r="A19" s="21"/>
      <c r="B19" s="21"/>
      <c r="C19" s="21"/>
      <c r="D19" s="21" t="s">
        <v>7</v>
      </c>
      <c r="E19" s="45"/>
      <c r="F19" s="46"/>
      <c r="G19" s="47"/>
      <c r="H19" s="48">
        <f>SUM(H10:H18)</f>
        <v>165159.14794520556</v>
      </c>
      <c r="I19" s="48">
        <f>SUM(I10:I18)</f>
        <v>16515.91479452055</v>
      </c>
      <c r="J19" s="48">
        <f>SUM(J10:J18)</f>
        <v>181675.06273972613</v>
      </c>
      <c r="K19" s="48"/>
      <c r="L19" s="48">
        <f>SUM(L10:L18)</f>
        <v>0</v>
      </c>
      <c r="M19" s="48">
        <f>SUM(M10:M18)</f>
        <v>0</v>
      </c>
      <c r="N19" s="49">
        <f>SUM(N10:N18)</f>
        <v>181675.06273972613</v>
      </c>
      <c r="O19" s="21"/>
    </row>
    <row r="21" spans="4:11" ht="12.75">
      <c r="D21" s="26" t="s">
        <v>13</v>
      </c>
      <c r="E21" s="26"/>
      <c r="F21" s="26"/>
      <c r="G21" s="50"/>
      <c r="H21" s="50"/>
      <c r="I21" s="50" t="s">
        <v>14</v>
      </c>
      <c r="J21" s="51"/>
      <c r="K21" s="51"/>
    </row>
    <row r="22" spans="4:11" ht="12.75">
      <c r="D22" s="26"/>
      <c r="E22" s="26"/>
      <c r="F22" s="29"/>
      <c r="G22" s="50"/>
      <c r="H22" s="50"/>
      <c r="I22" s="50"/>
      <c r="J22" s="51"/>
      <c r="K22" s="51"/>
    </row>
    <row r="23" spans="4:11" ht="12.75">
      <c r="D23" s="26"/>
      <c r="E23" s="26"/>
      <c r="F23" s="29"/>
      <c r="G23" s="50"/>
      <c r="H23" s="50"/>
      <c r="I23" s="50"/>
      <c r="J23" s="51"/>
      <c r="K23" s="51"/>
    </row>
    <row r="24" spans="4:11" ht="18">
      <c r="D24" s="30"/>
      <c r="E24" s="26"/>
      <c r="F24" s="29"/>
      <c r="G24" s="50"/>
      <c r="H24" s="52"/>
      <c r="I24" s="52"/>
      <c r="J24" s="52"/>
      <c r="K24" s="52"/>
    </row>
    <row r="25" spans="4:11" ht="12.75">
      <c r="D25" s="26" t="s">
        <v>25</v>
      </c>
      <c r="E25" s="26"/>
      <c r="F25" s="26"/>
      <c r="G25" s="50"/>
      <c r="H25" s="50" t="s">
        <v>26</v>
      </c>
      <c r="I25" s="50"/>
      <c r="J25" s="51"/>
      <c r="K25" s="51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K8:K9"/>
    <mergeCell ref="N7:N9"/>
    <mergeCell ref="H26:K26"/>
    <mergeCell ref="O7:O9"/>
    <mergeCell ref="A8:A9"/>
    <mergeCell ref="B8:B9"/>
    <mergeCell ref="C8:C9"/>
    <mergeCell ref="G8:G9"/>
    <mergeCell ref="H8:H9"/>
    <mergeCell ref="I8:I9"/>
    <mergeCell ref="J8:J9"/>
    <mergeCell ref="M8:M9"/>
    <mergeCell ref="L8:L9"/>
    <mergeCell ref="D5:F5"/>
    <mergeCell ref="G5:N5"/>
    <mergeCell ref="D6:F6"/>
    <mergeCell ref="G6:N6"/>
    <mergeCell ref="D7:D9"/>
    <mergeCell ref="E7:E9"/>
    <mergeCell ref="F7:F9"/>
    <mergeCell ref="K7:M7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F10" sqref="F10:F18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38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O7:O9"/>
    <mergeCell ref="J8:J9"/>
    <mergeCell ref="N7:N9"/>
    <mergeCell ref="L8:L9"/>
    <mergeCell ref="I8:I9"/>
    <mergeCell ref="F7:F9"/>
    <mergeCell ref="K7:M7"/>
    <mergeCell ref="M8:M9"/>
    <mergeCell ref="K8:K9"/>
    <mergeCell ref="H26:K26"/>
    <mergeCell ref="D5:F5"/>
    <mergeCell ref="G5:N5"/>
    <mergeCell ref="D6:F6"/>
    <mergeCell ref="G6:N6"/>
    <mergeCell ref="D7:D9"/>
    <mergeCell ref="A8:A9"/>
    <mergeCell ref="B8:B9"/>
    <mergeCell ref="C8:C9"/>
    <mergeCell ref="G8:G9"/>
    <mergeCell ref="H8:H9"/>
    <mergeCell ref="E7:E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F10" sqref="F10:F18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39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A8:A9"/>
    <mergeCell ref="B8:B9"/>
    <mergeCell ref="C8:C9"/>
    <mergeCell ref="G8:G9"/>
    <mergeCell ref="H8:H9"/>
    <mergeCell ref="E7:E9"/>
    <mergeCell ref="H26:K26"/>
    <mergeCell ref="D5:F5"/>
    <mergeCell ref="G5:N5"/>
    <mergeCell ref="D6:F6"/>
    <mergeCell ref="G6:N6"/>
    <mergeCell ref="D7:D9"/>
    <mergeCell ref="O7:O9"/>
    <mergeCell ref="J8:J9"/>
    <mergeCell ref="N7:N9"/>
    <mergeCell ref="L8:L9"/>
    <mergeCell ref="I8:I9"/>
    <mergeCell ref="F7:F9"/>
    <mergeCell ref="K7:M7"/>
    <mergeCell ref="M8:M9"/>
    <mergeCell ref="K8:K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E1">
      <selection activeCell="F10" sqref="F10:F18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40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O7:O9"/>
    <mergeCell ref="J8:J9"/>
    <mergeCell ref="N7:N9"/>
    <mergeCell ref="L8:L9"/>
    <mergeCell ref="I8:I9"/>
    <mergeCell ref="F7:F9"/>
    <mergeCell ref="K7:M7"/>
    <mergeCell ref="M8:M9"/>
    <mergeCell ref="K8:K9"/>
    <mergeCell ref="H26:K26"/>
    <mergeCell ref="D5:F5"/>
    <mergeCell ref="G5:N5"/>
    <mergeCell ref="D6:F6"/>
    <mergeCell ref="G6:N6"/>
    <mergeCell ref="D7:D9"/>
    <mergeCell ref="A8:A9"/>
    <mergeCell ref="B8:B9"/>
    <mergeCell ref="C8:C9"/>
    <mergeCell ref="G8:G9"/>
    <mergeCell ref="H8:H9"/>
    <mergeCell ref="E7:E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E4">
      <selection activeCell="F10" sqref="F10:F18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41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A8:A9"/>
    <mergeCell ref="B8:B9"/>
    <mergeCell ref="C8:C9"/>
    <mergeCell ref="G8:G9"/>
    <mergeCell ref="H8:H9"/>
    <mergeCell ref="E7:E9"/>
    <mergeCell ref="H26:K26"/>
    <mergeCell ref="D5:F5"/>
    <mergeCell ref="G5:N5"/>
    <mergeCell ref="D6:F6"/>
    <mergeCell ref="G6:N6"/>
    <mergeCell ref="D7:D9"/>
    <mergeCell ref="O7:O9"/>
    <mergeCell ref="J8:J9"/>
    <mergeCell ref="N7:N9"/>
    <mergeCell ref="L8:L9"/>
    <mergeCell ref="I8:I9"/>
    <mergeCell ref="F7:F9"/>
    <mergeCell ref="K7:M7"/>
    <mergeCell ref="M8:M9"/>
    <mergeCell ref="K8:K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E4">
      <selection activeCell="F10" sqref="F10:F19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42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O7:O9"/>
    <mergeCell ref="J8:J9"/>
    <mergeCell ref="N7:N9"/>
    <mergeCell ref="L8:L9"/>
    <mergeCell ref="I8:I9"/>
    <mergeCell ref="F7:F9"/>
    <mergeCell ref="K7:M7"/>
    <mergeCell ref="M8:M9"/>
    <mergeCell ref="K8:K9"/>
    <mergeCell ref="H26:K26"/>
    <mergeCell ref="D5:F5"/>
    <mergeCell ref="G5:N5"/>
    <mergeCell ref="D6:F6"/>
    <mergeCell ref="G6:N6"/>
    <mergeCell ref="D7:D9"/>
    <mergeCell ref="A8:A9"/>
    <mergeCell ref="B8:B9"/>
    <mergeCell ref="C8:C9"/>
    <mergeCell ref="G8:G9"/>
    <mergeCell ref="H8:H9"/>
    <mergeCell ref="E7:E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5">
      <selection activeCell="F10" sqref="F10:F19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43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A8:A9"/>
    <mergeCell ref="B8:B9"/>
    <mergeCell ref="C8:C9"/>
    <mergeCell ref="G8:G9"/>
    <mergeCell ref="H8:H9"/>
    <mergeCell ref="E7:E9"/>
    <mergeCell ref="M8:M9"/>
    <mergeCell ref="K8:K9"/>
    <mergeCell ref="H26:K26"/>
    <mergeCell ref="D5:F5"/>
    <mergeCell ref="G5:N5"/>
    <mergeCell ref="D6:F6"/>
    <mergeCell ref="G6:N6"/>
    <mergeCell ref="D7:D9"/>
    <mergeCell ref="O7:O9"/>
    <mergeCell ref="J8:J9"/>
    <mergeCell ref="N7:N9"/>
    <mergeCell ref="L8:L9"/>
    <mergeCell ref="I8:I9"/>
    <mergeCell ref="F7:F9"/>
    <mergeCell ref="K7:M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E4">
      <selection activeCell="F18" sqref="F10:F18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44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A8:A9"/>
    <mergeCell ref="B8:B9"/>
    <mergeCell ref="C8:C9"/>
    <mergeCell ref="G8:G9"/>
    <mergeCell ref="H8:H9"/>
    <mergeCell ref="E7:E9"/>
    <mergeCell ref="M8:M9"/>
    <mergeCell ref="K8:K9"/>
    <mergeCell ref="H26:K26"/>
    <mergeCell ref="D5:F5"/>
    <mergeCell ref="G5:N5"/>
    <mergeCell ref="D6:F6"/>
    <mergeCell ref="G6:N6"/>
    <mergeCell ref="D7:D9"/>
    <mergeCell ref="O7:O9"/>
    <mergeCell ref="J8:J9"/>
    <mergeCell ref="N7:N9"/>
    <mergeCell ref="L8:L9"/>
    <mergeCell ref="I8:I9"/>
    <mergeCell ref="F7:F9"/>
    <mergeCell ref="K7:M7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5">
      <selection activeCell="F10" sqref="F10:F19"/>
    </sheetView>
  </sheetViews>
  <sheetFormatPr defaultColWidth="11.421875" defaultRowHeight="12.75"/>
  <cols>
    <col min="1" max="2" width="9.140625" style="0" customWidth="1"/>
    <col min="3" max="3" width="8.57421875" style="0" customWidth="1"/>
    <col min="4" max="4" width="33.00390625" style="0" customWidth="1"/>
    <col min="5" max="5" width="10.7109375" style="0" customWidth="1"/>
    <col min="6" max="6" width="18.421875" style="0" customWidth="1"/>
    <col min="7" max="7" width="10.28125" style="0" customWidth="1"/>
    <col min="8" max="8" width="16.140625" style="0" bestFit="1" customWidth="1"/>
    <col min="9" max="9" width="9.28125" style="0" customWidth="1"/>
    <col min="10" max="10" width="12.421875" style="0" customWidth="1"/>
    <col min="11" max="11" width="10.28125" style="0" customWidth="1"/>
    <col min="12" max="13" width="14.421875" style="0" bestFit="1" customWidth="1"/>
    <col min="14" max="14" width="12.140625" style="0" customWidth="1"/>
    <col min="15" max="15" width="38.28125" style="0" customWidth="1"/>
  </cols>
  <sheetData>
    <row r="1" spans="5:6" ht="12.75">
      <c r="E1" s="1"/>
      <c r="F1" s="2"/>
    </row>
    <row r="2" spans="5:6" ht="12.75">
      <c r="E2" s="1"/>
      <c r="F2" s="2"/>
    </row>
    <row r="3" spans="4:6" ht="12.75">
      <c r="D3" t="s">
        <v>24</v>
      </c>
      <c r="E3" s="1"/>
      <c r="F3" s="2"/>
    </row>
    <row r="4" spans="5:6" ht="12.75">
      <c r="E4" s="1"/>
      <c r="F4" s="2"/>
    </row>
    <row r="5" spans="1:15" ht="18">
      <c r="A5" s="3"/>
      <c r="B5" s="4"/>
      <c r="C5" s="4"/>
      <c r="D5" s="68" t="s">
        <v>17</v>
      </c>
      <c r="E5" s="68"/>
      <c r="F5" s="68"/>
      <c r="G5" s="68" t="s">
        <v>45</v>
      </c>
      <c r="H5" s="68"/>
      <c r="I5" s="68"/>
      <c r="J5" s="68"/>
      <c r="K5" s="68"/>
      <c r="L5" s="68"/>
      <c r="M5" s="68"/>
      <c r="N5" s="68"/>
      <c r="O5" s="4"/>
    </row>
    <row r="6" spans="1:15" ht="18">
      <c r="A6" s="5"/>
      <c r="B6" s="6"/>
      <c r="C6" s="6"/>
      <c r="D6" s="68" t="s">
        <v>18</v>
      </c>
      <c r="E6" s="68"/>
      <c r="F6" s="68"/>
      <c r="G6" s="69"/>
      <c r="H6" s="69"/>
      <c r="I6" s="69"/>
      <c r="J6" s="69"/>
      <c r="K6" s="69"/>
      <c r="L6" s="69"/>
      <c r="M6" s="69"/>
      <c r="N6" s="69"/>
      <c r="O6" s="6"/>
    </row>
    <row r="7" spans="1:15" ht="52.5" customHeight="1">
      <c r="A7" s="7"/>
      <c r="B7" s="7"/>
      <c r="C7" s="7"/>
      <c r="D7" s="70" t="s">
        <v>1</v>
      </c>
      <c r="E7" s="77" t="s">
        <v>2</v>
      </c>
      <c r="F7" s="61" t="s">
        <v>9</v>
      </c>
      <c r="G7" s="8"/>
      <c r="H7" s="9" t="s">
        <v>8</v>
      </c>
      <c r="I7" s="9"/>
      <c r="J7" s="9"/>
      <c r="K7" s="64" t="s">
        <v>20</v>
      </c>
      <c r="L7" s="65"/>
      <c r="M7" s="66"/>
      <c r="N7" s="56" t="s">
        <v>4</v>
      </c>
      <c r="O7" s="53" t="s">
        <v>5</v>
      </c>
    </row>
    <row r="8" spans="1:15" ht="12.75">
      <c r="A8" s="73" t="s">
        <v>10</v>
      </c>
      <c r="B8" s="73" t="s">
        <v>11</v>
      </c>
      <c r="C8" s="73" t="s">
        <v>0</v>
      </c>
      <c r="D8" s="71"/>
      <c r="E8" s="78"/>
      <c r="F8" s="62"/>
      <c r="G8" s="75" t="s">
        <v>19</v>
      </c>
      <c r="H8" s="59" t="s">
        <v>16</v>
      </c>
      <c r="I8" s="59" t="s">
        <v>15</v>
      </c>
      <c r="J8" s="53" t="s">
        <v>3</v>
      </c>
      <c r="K8" s="59" t="s">
        <v>22</v>
      </c>
      <c r="L8" s="59" t="s">
        <v>23</v>
      </c>
      <c r="M8" s="59" t="s">
        <v>21</v>
      </c>
      <c r="N8" s="57"/>
      <c r="O8" s="54"/>
    </row>
    <row r="9" spans="1:15" ht="12.75">
      <c r="A9" s="74"/>
      <c r="B9" s="74"/>
      <c r="C9" s="74"/>
      <c r="D9" s="72"/>
      <c r="E9" s="79"/>
      <c r="F9" s="63"/>
      <c r="G9" s="76"/>
      <c r="H9" s="60"/>
      <c r="I9" s="60"/>
      <c r="J9" s="55"/>
      <c r="K9" s="60"/>
      <c r="L9" s="60"/>
      <c r="M9" s="60"/>
      <c r="N9" s="58"/>
      <c r="O9" s="55"/>
    </row>
    <row r="10" spans="1:15" ht="42" customHeight="1">
      <c r="A10" s="10">
        <v>1000</v>
      </c>
      <c r="B10" s="10">
        <v>1100</v>
      </c>
      <c r="C10" s="10">
        <v>111</v>
      </c>
      <c r="D10" s="11" t="s">
        <v>28</v>
      </c>
      <c r="E10" s="12" t="s">
        <v>6</v>
      </c>
      <c r="F10" s="13"/>
      <c r="G10" s="14">
        <v>15</v>
      </c>
      <c r="H10" s="15">
        <v>7560.32</v>
      </c>
      <c r="I10" s="15"/>
      <c r="J10" s="15">
        <f>H10+I10</f>
        <v>7560.32</v>
      </c>
      <c r="K10" s="15"/>
      <c r="L10" s="15">
        <v>1060.32</v>
      </c>
      <c r="M10" s="15">
        <f>K10+L10</f>
        <v>1060.32</v>
      </c>
      <c r="N10" s="15">
        <f>J10-M10</f>
        <v>6500</v>
      </c>
      <c r="O10" s="16"/>
    </row>
    <row r="11" spans="1:15" ht="42" customHeight="1">
      <c r="A11" s="17">
        <v>1000</v>
      </c>
      <c r="B11" s="17">
        <v>1100</v>
      </c>
      <c r="C11" s="10">
        <v>111</v>
      </c>
      <c r="D11" s="11" t="s">
        <v>29</v>
      </c>
      <c r="E11" s="12" t="s">
        <v>6</v>
      </c>
      <c r="F11" s="18"/>
      <c r="G11" s="14">
        <v>15</v>
      </c>
      <c r="H11" s="15">
        <v>7560.32</v>
      </c>
      <c r="I11" s="15"/>
      <c r="J11" s="15">
        <f aca="true" t="shared" si="0" ref="J11:J18">H11+I11</f>
        <v>7560.32</v>
      </c>
      <c r="K11" s="15"/>
      <c r="L11" s="15">
        <v>1060.32</v>
      </c>
      <c r="M11" s="15">
        <f aca="true" t="shared" si="1" ref="M11:M18">K11+L11</f>
        <v>1060.32</v>
      </c>
      <c r="N11" s="15">
        <f aca="true" t="shared" si="2" ref="N11:N18">J11-M11</f>
        <v>6500</v>
      </c>
      <c r="O11" s="16"/>
    </row>
    <row r="12" spans="1:15" ht="42" customHeight="1">
      <c r="A12" s="17">
        <v>1000</v>
      </c>
      <c r="B12" s="17">
        <v>1100</v>
      </c>
      <c r="C12" s="10">
        <v>111</v>
      </c>
      <c r="D12" s="19" t="s">
        <v>30</v>
      </c>
      <c r="E12" s="12" t="s">
        <v>6</v>
      </c>
      <c r="F12" s="13"/>
      <c r="G12" s="14">
        <v>15</v>
      </c>
      <c r="H12" s="15">
        <v>7560.32</v>
      </c>
      <c r="I12" s="15"/>
      <c r="J12" s="15">
        <f t="shared" si="0"/>
        <v>7560.32</v>
      </c>
      <c r="K12" s="15"/>
      <c r="L12" s="15">
        <v>1060.32</v>
      </c>
      <c r="M12" s="15">
        <f t="shared" si="1"/>
        <v>1060.32</v>
      </c>
      <c r="N12" s="15">
        <f t="shared" si="2"/>
        <v>6500</v>
      </c>
      <c r="O12" s="16"/>
    </row>
    <row r="13" spans="1:15" ht="42" customHeight="1">
      <c r="A13" s="17">
        <v>1000</v>
      </c>
      <c r="B13" s="17">
        <v>1100</v>
      </c>
      <c r="C13" s="10">
        <v>111</v>
      </c>
      <c r="D13" s="19" t="s">
        <v>31</v>
      </c>
      <c r="E13" s="12" t="s">
        <v>6</v>
      </c>
      <c r="F13" s="13"/>
      <c r="G13" s="14">
        <v>15</v>
      </c>
      <c r="H13" s="15">
        <v>7560.32</v>
      </c>
      <c r="I13" s="15"/>
      <c r="J13" s="15">
        <f t="shared" si="0"/>
        <v>7560.32</v>
      </c>
      <c r="K13" s="15"/>
      <c r="L13" s="15">
        <v>1060.32</v>
      </c>
      <c r="M13" s="15">
        <f t="shared" si="1"/>
        <v>1060.32</v>
      </c>
      <c r="N13" s="15">
        <f t="shared" si="2"/>
        <v>6500</v>
      </c>
      <c r="O13" s="16"/>
    </row>
    <row r="14" spans="1:15" ht="42" customHeight="1">
      <c r="A14" s="17">
        <v>1000</v>
      </c>
      <c r="B14" s="17">
        <v>1100</v>
      </c>
      <c r="C14" s="10">
        <v>111</v>
      </c>
      <c r="D14" s="19" t="s">
        <v>32</v>
      </c>
      <c r="E14" s="12" t="s">
        <v>6</v>
      </c>
      <c r="F14" s="13"/>
      <c r="G14" s="14">
        <v>15</v>
      </c>
      <c r="H14" s="15">
        <v>7560.32</v>
      </c>
      <c r="I14" s="15"/>
      <c r="J14" s="15">
        <f t="shared" si="0"/>
        <v>7560.32</v>
      </c>
      <c r="K14" s="15"/>
      <c r="L14" s="15">
        <v>1060.32</v>
      </c>
      <c r="M14" s="15">
        <f t="shared" si="1"/>
        <v>1060.32</v>
      </c>
      <c r="N14" s="15">
        <f t="shared" si="2"/>
        <v>6500</v>
      </c>
      <c r="O14" s="16"/>
    </row>
    <row r="15" spans="1:15" ht="42" customHeight="1">
      <c r="A15" s="17">
        <v>1000</v>
      </c>
      <c r="B15" s="17">
        <v>1100</v>
      </c>
      <c r="C15" s="10">
        <v>111</v>
      </c>
      <c r="D15" s="19" t="s">
        <v>33</v>
      </c>
      <c r="E15" s="12" t="s">
        <v>6</v>
      </c>
      <c r="F15" s="13"/>
      <c r="G15" s="14">
        <v>15</v>
      </c>
      <c r="H15" s="15">
        <v>7560.32</v>
      </c>
      <c r="I15" s="15"/>
      <c r="J15" s="15">
        <f t="shared" si="0"/>
        <v>7560.32</v>
      </c>
      <c r="K15" s="15"/>
      <c r="L15" s="15">
        <v>1060.32</v>
      </c>
      <c r="M15" s="15">
        <f t="shared" si="1"/>
        <v>1060.32</v>
      </c>
      <c r="N15" s="15">
        <f t="shared" si="2"/>
        <v>6500</v>
      </c>
      <c r="O15" s="16"/>
    </row>
    <row r="16" spans="1:15" ht="42" customHeight="1">
      <c r="A16" s="17">
        <v>1000</v>
      </c>
      <c r="B16" s="17">
        <v>1100</v>
      </c>
      <c r="C16" s="10">
        <v>111</v>
      </c>
      <c r="D16" s="19" t="s">
        <v>34</v>
      </c>
      <c r="E16" s="12" t="s">
        <v>6</v>
      </c>
      <c r="F16" s="13"/>
      <c r="G16" s="14">
        <v>15</v>
      </c>
      <c r="H16" s="15">
        <v>7560.32</v>
      </c>
      <c r="I16" s="15"/>
      <c r="J16" s="15">
        <f t="shared" si="0"/>
        <v>7560.32</v>
      </c>
      <c r="K16" s="15"/>
      <c r="L16" s="15">
        <v>1060.32</v>
      </c>
      <c r="M16" s="15">
        <f t="shared" si="1"/>
        <v>1060.32</v>
      </c>
      <c r="N16" s="15">
        <f t="shared" si="2"/>
        <v>6500</v>
      </c>
      <c r="O16" s="16"/>
    </row>
    <row r="17" spans="1:15" ht="42" customHeight="1">
      <c r="A17" s="17">
        <v>1000</v>
      </c>
      <c r="B17" s="17">
        <v>1100</v>
      </c>
      <c r="C17" s="10">
        <v>111</v>
      </c>
      <c r="D17" s="19" t="s">
        <v>35</v>
      </c>
      <c r="E17" s="12" t="s">
        <v>6</v>
      </c>
      <c r="F17" s="13"/>
      <c r="G17" s="14">
        <v>15</v>
      </c>
      <c r="H17" s="15">
        <v>7560.32</v>
      </c>
      <c r="I17" s="15"/>
      <c r="J17" s="15">
        <f t="shared" si="0"/>
        <v>7560.32</v>
      </c>
      <c r="K17" s="15"/>
      <c r="L17" s="15">
        <v>1060.32</v>
      </c>
      <c r="M17" s="15">
        <f t="shared" si="1"/>
        <v>1060.32</v>
      </c>
      <c r="N17" s="15">
        <f t="shared" si="2"/>
        <v>6500</v>
      </c>
      <c r="O17" s="16"/>
    </row>
    <row r="18" spans="1:15" ht="42" customHeight="1">
      <c r="A18" s="17">
        <v>1000</v>
      </c>
      <c r="B18" s="17">
        <v>1100</v>
      </c>
      <c r="C18" s="10">
        <v>111</v>
      </c>
      <c r="D18" s="33" t="s">
        <v>36</v>
      </c>
      <c r="E18" s="12" t="s">
        <v>6</v>
      </c>
      <c r="F18" s="13"/>
      <c r="G18" s="14">
        <v>15</v>
      </c>
      <c r="H18" s="15">
        <v>7560.32</v>
      </c>
      <c r="I18" s="15"/>
      <c r="J18" s="15">
        <f t="shared" si="0"/>
        <v>7560.32</v>
      </c>
      <c r="K18" s="15"/>
      <c r="L18" s="15">
        <v>1060.32</v>
      </c>
      <c r="M18" s="15">
        <f t="shared" si="1"/>
        <v>1060.32</v>
      </c>
      <c r="N18" s="15">
        <f t="shared" si="2"/>
        <v>6500</v>
      </c>
      <c r="O18" s="20"/>
    </row>
    <row r="19" spans="1:15" ht="39.75" customHeight="1">
      <c r="A19" s="21"/>
      <c r="B19" s="21"/>
      <c r="C19" s="21"/>
      <c r="D19" s="21" t="s">
        <v>7</v>
      </c>
      <c r="E19" s="22"/>
      <c r="F19" s="23"/>
      <c r="G19" s="24"/>
      <c r="H19" s="25">
        <f>SUM(H10:H18)</f>
        <v>68042.88</v>
      </c>
      <c r="I19" s="25">
        <v>0</v>
      </c>
      <c r="J19" s="25">
        <f>SUM(J10:J18)</f>
        <v>68042.88</v>
      </c>
      <c r="K19" s="25"/>
      <c r="L19" s="25">
        <f>SUM(L10:L18)</f>
        <v>9542.88</v>
      </c>
      <c r="M19" s="25">
        <f>SUM(M10:M18)</f>
        <v>9542.88</v>
      </c>
      <c r="N19" s="25">
        <f>SUM(N10:N18)</f>
        <v>58500</v>
      </c>
      <c r="O19" s="21"/>
    </row>
    <row r="21" spans="4:11" ht="12.75">
      <c r="D21" s="26" t="s">
        <v>13</v>
      </c>
      <c r="E21" s="26"/>
      <c r="F21" s="26"/>
      <c r="G21" s="27"/>
      <c r="H21" s="27"/>
      <c r="I21" s="27" t="s">
        <v>14</v>
      </c>
      <c r="J21" s="28"/>
      <c r="K21" s="28"/>
    </row>
    <row r="22" spans="4:11" ht="12.75">
      <c r="D22" s="26"/>
      <c r="E22" s="26"/>
      <c r="F22" s="29"/>
      <c r="G22" s="27"/>
      <c r="H22" s="27"/>
      <c r="I22" s="27"/>
      <c r="J22" s="28"/>
      <c r="K22" s="28"/>
    </row>
    <row r="23" spans="4:11" ht="12.75">
      <c r="D23" s="26"/>
      <c r="E23" s="26"/>
      <c r="F23" s="29"/>
      <c r="G23" s="27"/>
      <c r="H23" s="27"/>
      <c r="I23" s="27"/>
      <c r="J23" s="28"/>
      <c r="K23" s="28"/>
    </row>
    <row r="24" spans="4:11" ht="18">
      <c r="D24" s="30"/>
      <c r="E24" s="26"/>
      <c r="F24" s="29"/>
      <c r="G24" s="27"/>
      <c r="H24" s="31"/>
      <c r="I24" s="31"/>
      <c r="J24" s="31"/>
      <c r="K24" s="31"/>
    </row>
    <row r="25" spans="4:11" ht="12.75">
      <c r="D25" s="26" t="s">
        <v>25</v>
      </c>
      <c r="E25" s="26"/>
      <c r="F25" s="26"/>
      <c r="G25" s="27"/>
      <c r="H25" s="27" t="s">
        <v>26</v>
      </c>
      <c r="I25" s="27"/>
      <c r="J25" s="28"/>
      <c r="K25" s="28"/>
    </row>
    <row r="26" spans="4:11" ht="12.75">
      <c r="D26" s="32" t="s">
        <v>12</v>
      </c>
      <c r="E26" s="26"/>
      <c r="F26" s="26"/>
      <c r="G26" s="26"/>
      <c r="H26" s="67" t="s">
        <v>27</v>
      </c>
      <c r="I26" s="67"/>
      <c r="J26" s="67"/>
      <c r="K26" s="67"/>
    </row>
  </sheetData>
  <sheetProtection/>
  <mergeCells count="21">
    <mergeCell ref="O7:O9"/>
    <mergeCell ref="J8:J9"/>
    <mergeCell ref="N7:N9"/>
    <mergeCell ref="L8:L9"/>
    <mergeCell ref="I8:I9"/>
    <mergeCell ref="F7:F9"/>
    <mergeCell ref="K7:M7"/>
    <mergeCell ref="E7:E9"/>
    <mergeCell ref="M8:M9"/>
    <mergeCell ref="K8:K9"/>
    <mergeCell ref="H26:K26"/>
    <mergeCell ref="D5:F5"/>
    <mergeCell ref="G5:N5"/>
    <mergeCell ref="D6:F6"/>
    <mergeCell ref="G6:N6"/>
    <mergeCell ref="D7:D9"/>
    <mergeCell ref="A8:A9"/>
    <mergeCell ref="B8:B9"/>
    <mergeCell ref="C8:C9"/>
    <mergeCell ref="G8:G9"/>
    <mergeCell ref="H8:H9"/>
  </mergeCells>
  <printOptions/>
  <pageMargins left="0.7" right="0.7" top="0.75" bottom="0.75" header="0.3" footer="0.3"/>
  <pageSetup horizontalDpi="180" verticalDpi="18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 COMPAQ2</dc:creator>
  <cp:keywords/>
  <dc:description/>
  <cp:lastModifiedBy>Unidad de Transparencia San Diego de Alejandría</cp:lastModifiedBy>
  <cp:lastPrinted>2018-09-20T01:00:24Z</cp:lastPrinted>
  <dcterms:created xsi:type="dcterms:W3CDTF">2011-01-14T00:14:21Z</dcterms:created>
  <dcterms:modified xsi:type="dcterms:W3CDTF">2018-12-17T20:29:03Z</dcterms:modified>
  <cp:category/>
  <cp:version/>
  <cp:contentType/>
  <cp:contentStatus/>
</cp:coreProperties>
</file>