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Nóminas\Nóminas 2018-2021\Completas\"/>
    </mc:Choice>
  </mc:AlternateContent>
  <xr:revisionPtr revIDLastSave="0" documentId="13_ncr:1_{ADBCE6E1-AB0F-4F5A-9DAF-29D1608C0185}" xr6:coauthVersionLast="45" xr6:coauthVersionMax="45" xr10:uidLastSave="{00000000-0000-0000-0000-000000000000}"/>
  <bookViews>
    <workbookView xWindow="-120" yWindow="-120" windowWidth="24240" windowHeight="13140" activeTab="6" xr2:uid="{00000000-000D-0000-FFFF-FFFF00000000}"/>
  </bookViews>
  <sheets>
    <sheet name="01-15ENERO" sheetId="1" r:id="rId1"/>
    <sheet name="16-31ENERO" sheetId="2" r:id="rId2"/>
    <sheet name="01-15FEBRERO" sheetId="3" r:id="rId3"/>
    <sheet name="16-28FEBRERO" sheetId="4" r:id="rId4"/>
    <sheet name="01-15MARZO" sheetId="5" r:id="rId5"/>
    <sheet name="16-31MARZO" sheetId="6" r:id="rId6"/>
    <sheet name="01-15 ABRIL" sheetId="7" r:id="rId7"/>
  </sheets>
  <definedNames>
    <definedName name="_xlnm.Print_Area" localSheetId="6">'01-15 ABRIL'!$A$1:$L$30</definedName>
    <definedName name="_xlnm.Print_Area" localSheetId="2">'01-15FEBRERO'!$A$1:$K$31</definedName>
    <definedName name="_xlnm.Print_Area" localSheetId="4">'01-15MARZO'!$A$1:$K$31</definedName>
    <definedName name="_xlnm.Print_Area" localSheetId="3">'16-28FEBRERO'!$A$1:$K$30</definedName>
    <definedName name="_xlnm.Print_Area" localSheetId="5">'16-31MARZO'!$A$1:$K$31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7" l="1"/>
  <c r="J22" i="7"/>
  <c r="J20" i="7"/>
  <c r="J19" i="7"/>
  <c r="J18" i="7"/>
  <c r="J17" i="7"/>
  <c r="J16" i="7"/>
  <c r="J15" i="7"/>
  <c r="J14" i="7"/>
  <c r="J13" i="7"/>
  <c r="J12" i="7"/>
  <c r="J11" i="7"/>
  <c r="J23" i="7" s="1"/>
  <c r="I22" i="5"/>
  <c r="I21" i="5"/>
  <c r="I20" i="5"/>
  <c r="I19" i="5"/>
  <c r="I18" i="5"/>
  <c r="I17" i="5"/>
  <c r="I16" i="5"/>
  <c r="I15" i="5"/>
  <c r="I14" i="5"/>
  <c r="I13" i="5"/>
  <c r="I12" i="5"/>
  <c r="I11" i="5"/>
  <c r="I18" i="6"/>
  <c r="I13" i="6"/>
  <c r="I22" i="6"/>
  <c r="I21" i="6"/>
  <c r="I20" i="6"/>
  <c r="I19" i="6"/>
  <c r="I17" i="6"/>
  <c r="I16" i="6"/>
  <c r="I15" i="6"/>
  <c r="I14" i="6"/>
  <c r="I12" i="6"/>
  <c r="I11" i="6"/>
  <c r="I22" i="4"/>
  <c r="I21" i="4"/>
  <c r="I20" i="4"/>
  <c r="I19" i="4"/>
  <c r="I18" i="4"/>
  <c r="I17" i="4"/>
  <c r="I16" i="4"/>
  <c r="I15" i="4"/>
  <c r="I14" i="4"/>
  <c r="I13" i="4"/>
  <c r="I12" i="4"/>
  <c r="I11" i="4"/>
  <c r="I23" i="4" s="1"/>
  <c r="I23" i="5" l="1"/>
  <c r="I23" i="6"/>
  <c r="I22" i="3" l="1"/>
  <c r="I21" i="3"/>
  <c r="I20" i="3"/>
  <c r="I19" i="3"/>
  <c r="I18" i="3"/>
  <c r="I17" i="3"/>
  <c r="I16" i="3"/>
  <c r="I15" i="3"/>
  <c r="I14" i="3"/>
  <c r="I13" i="3"/>
  <c r="I12" i="3"/>
  <c r="I11" i="3"/>
  <c r="I23" i="3" s="1"/>
  <c r="I17" i="2"/>
  <c r="I12" i="2"/>
  <c r="I13" i="2"/>
  <c r="I14" i="2"/>
  <c r="I11" i="2"/>
  <c r="I15" i="2"/>
  <c r="I16" i="2"/>
</calcChain>
</file>

<file path=xl/sharedStrings.xml><?xml version="1.0" encoding="utf-8"?>
<sst xmlns="http://schemas.openxmlformats.org/spreadsheetml/2006/main" count="310" uniqueCount="58">
  <si>
    <t xml:space="preserve"> </t>
  </si>
  <si>
    <t>H. AYUNTAMIENTO CONSTITUCIONAL DE</t>
  </si>
  <si>
    <t>LISTA DE RAYA  MAESTROS TALLERES CASA DE LA CULTURA</t>
  </si>
  <si>
    <t>SAN DIEGO DE ALEJANDRIA, JALISCO</t>
  </si>
  <si>
    <t>DEL 01 AL 15 DE ENERO DE 2019</t>
  </si>
  <si>
    <t>NOMBRE</t>
  </si>
  <si>
    <t>NOMBRAMIENTO</t>
  </si>
  <si>
    <t>CURP</t>
  </si>
  <si>
    <t xml:space="preserve">                PERCEPCIONES</t>
  </si>
  <si>
    <t>FIRMA DE RECIBIDO</t>
  </si>
  <si>
    <t>CAPITULO</t>
  </si>
  <si>
    <t>CONCEPTO</t>
  </si>
  <si>
    <t>PARTIDA</t>
  </si>
  <si>
    <t>HORAS</t>
  </si>
  <si>
    <t>PAGO POR HORA</t>
  </si>
  <si>
    <t>TOTAL A PAGAR</t>
  </si>
  <si>
    <t>Miranda Reyes Manuel Isidro</t>
  </si>
  <si>
    <t>Maestro taller de cuerdas</t>
  </si>
  <si>
    <t>Jiménez Lugo Martha</t>
  </si>
  <si>
    <t>Maestra taller Exploración artes y pintura infantil</t>
  </si>
  <si>
    <t>Aguirre Barajas José de Jesús</t>
  </si>
  <si>
    <t>Maestro taller música</t>
  </si>
  <si>
    <t>Colin Rios Blanca Itzel</t>
  </si>
  <si>
    <t>Danza Folclórica</t>
  </si>
  <si>
    <t>Teatro</t>
  </si>
  <si>
    <t>Coro</t>
  </si>
  <si>
    <t>Villa Cabrera Blanca Esthela</t>
  </si>
  <si>
    <t>Pintura al Oleo</t>
  </si>
  <si>
    <t>Bautista Rivera Victor Manuel</t>
  </si>
  <si>
    <t>Danza Moderna</t>
  </si>
  <si>
    <t>Manualidades</t>
  </si>
  <si>
    <t>TOTAL</t>
  </si>
  <si>
    <t xml:space="preserve">                        AUTORIZA</t>
  </si>
  <si>
    <t xml:space="preserve">  Vo.Bo.</t>
  </si>
  <si>
    <t>MTRA. ALMA LIZZETTE DEL REFUGIO ANGEL CERRILLO</t>
  </si>
  <si>
    <t>LIC. JORGE ARTURO SILVA SILVA</t>
  </si>
  <si>
    <t>PRESIDENTE MUNICIPAL</t>
  </si>
  <si>
    <t xml:space="preserve"> SINDICO</t>
  </si>
  <si>
    <t>DEL 16 AL 31 DE ENERO DE 2019</t>
  </si>
  <si>
    <t>Rebeca Villalobos Pedroza</t>
  </si>
  <si>
    <t>Ballet clasico regular</t>
  </si>
  <si>
    <t>Jorge Andres Palos Ramirez</t>
  </si>
  <si>
    <t>Narrativa Visual</t>
  </si>
  <si>
    <t>Graciela Sanchez Mendoza</t>
  </si>
  <si>
    <t>Exploracion de las Artes</t>
  </si>
  <si>
    <t>Lia Karolina Esparza López</t>
  </si>
  <si>
    <t>Canto y Vocalización</t>
  </si>
  <si>
    <t>Elva Guadalupe Alba Marquez</t>
  </si>
  <si>
    <t>Danzas del Mundo</t>
  </si>
  <si>
    <t>Jose Alberto Campos Ramirez</t>
  </si>
  <si>
    <t>Teatro y papel mache</t>
  </si>
  <si>
    <t>DEL 01 AL 15 DE FEBRERO DE 2019</t>
  </si>
  <si>
    <t>DEL 16 AL 28 DE FEBRERO DE 2019</t>
  </si>
  <si>
    <t>DEL 16 AL 31 DE MARZO DE 2019</t>
  </si>
  <si>
    <t>DEL 01 AL 15 DE MARZO DE 2019</t>
  </si>
  <si>
    <t>DEL 01 AL 15 DE ABRIL DE 2019</t>
  </si>
  <si>
    <t>Diana Paulina Rocha Sanchez</t>
  </si>
  <si>
    <t xml:space="preserve">Organización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</si>
</sst>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2" borderId="2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43" fontId="6" fillId="0" borderId="0" xfId="0" applyNumberFormat="1" applyFont="1" applyFill="1" applyBorder="1"/>
    <xf numFmtId="43" fontId="2" fillId="0" borderId="2" xfId="0" applyNumberFormat="1" applyFont="1" applyFill="1" applyBorder="1"/>
    <xf numFmtId="43" fontId="6" fillId="0" borderId="0" xfId="0" applyNumberFormat="1" applyFont="1" applyFill="1" applyBorder="1" applyAlignment="1"/>
    <xf numFmtId="0" fontId="5" fillId="0" borderId="0" xfId="0" applyFont="1" applyFill="1" applyAlignment="1">
      <alignment horizontal="left"/>
    </xf>
    <xf numFmtId="0" fontId="6" fillId="0" borderId="0" xfId="2" applyFont="1" applyFill="1" applyBorder="1"/>
    <xf numFmtId="0" fontId="12" fillId="0" borderId="0" xfId="0" applyFont="1" applyFill="1" applyAlignment="1">
      <alignment horizontal="left"/>
    </xf>
    <xf numFmtId="43" fontId="6" fillId="0" borderId="0" xfId="3" applyFont="1" applyFill="1" applyBorder="1"/>
    <xf numFmtId="43" fontId="11" fillId="0" borderId="0" xfId="3" applyFill="1" applyBorder="1"/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/>
    <xf numFmtId="0" fontId="14" fillId="0" borderId="2" xfId="0" applyFont="1" applyFill="1" applyBorder="1" applyAlignment="1">
      <alignment horizontal="center"/>
    </xf>
    <xf numFmtId="43" fontId="13" fillId="0" borderId="2" xfId="1" applyFont="1" applyFill="1" applyBorder="1"/>
    <xf numFmtId="43" fontId="14" fillId="0" borderId="2" xfId="1" applyFont="1" applyFill="1" applyBorder="1" applyAlignment="1">
      <alignment horizontal="center"/>
    </xf>
    <xf numFmtId="0" fontId="12" fillId="2" borderId="2" xfId="0" applyFont="1" applyFill="1" applyBorder="1"/>
    <xf numFmtId="43" fontId="12" fillId="2" borderId="2" xfId="1" applyFont="1" applyFill="1" applyBorder="1"/>
    <xf numFmtId="0" fontId="5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43" fontId="6" fillId="0" borderId="0" xfId="2" applyNumberFormat="1" applyFont="1" applyFill="1" applyBorder="1" applyAlignment="1">
      <alignment horizontal="left"/>
    </xf>
    <xf numFmtId="43" fontId="6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center" vertical="center" wrapText="1"/>
    </xf>
  </cellXfs>
  <cellStyles count="17">
    <cellStyle name="Euro" xfId="4" xr:uid="{00000000-0005-0000-0000-000000000000}"/>
    <cellStyle name="Euro 2" xfId="9" xr:uid="{00000000-0005-0000-0000-000001000000}"/>
    <cellStyle name="Euro 2 2" xfId="14" xr:uid="{00000000-0005-0000-0000-000002000000}"/>
    <cellStyle name="Euro 3" xfId="7" xr:uid="{00000000-0005-0000-0000-000003000000}"/>
    <cellStyle name="Millares" xfId="1" builtinId="3"/>
    <cellStyle name="Millares [0] 2" xfId="11" xr:uid="{00000000-0005-0000-0000-000005000000}"/>
    <cellStyle name="Millares [0] 2 2" xfId="16" xr:uid="{00000000-0005-0000-0000-000006000000}"/>
    <cellStyle name="Millares 2" xfId="5" xr:uid="{00000000-0005-0000-0000-000007000000}"/>
    <cellStyle name="Millares 2 2" xfId="12" xr:uid="{00000000-0005-0000-0000-000008000000}"/>
    <cellStyle name="Millares 3" xfId="3" xr:uid="{00000000-0005-0000-0000-000009000000}"/>
    <cellStyle name="Millares 3 2" xfId="6" xr:uid="{00000000-0005-0000-0000-00000A000000}"/>
    <cellStyle name="Normal" xfId="0" builtinId="0"/>
    <cellStyle name="Normal 2" xfId="2" xr:uid="{00000000-0005-0000-0000-00000C000000}"/>
    <cellStyle name="Normal 2 2" xfId="10" xr:uid="{00000000-0005-0000-0000-00000D000000}"/>
    <cellStyle name="Normal 2 2 2" xfId="15" xr:uid="{00000000-0005-0000-0000-00000E000000}"/>
    <cellStyle name="Normal 3" xfId="8" xr:uid="{00000000-0005-0000-0000-00000F000000}"/>
    <cellStyle name="Normal 3 2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760006</xdr:colOff>
      <xdr:row>6</xdr:row>
      <xdr:rowOff>8376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3825"/>
          <a:ext cx="1512481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760006</xdr:colOff>
      <xdr:row>5</xdr:row>
      <xdr:rowOff>160776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3825"/>
          <a:ext cx="1512481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760006</xdr:colOff>
      <xdr:row>5</xdr:row>
      <xdr:rowOff>122676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3825"/>
          <a:ext cx="1512481" cy="1027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760006</xdr:colOff>
      <xdr:row>5</xdr:row>
      <xdr:rowOff>122676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3825"/>
          <a:ext cx="1512481" cy="1027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123825</xdr:rowOff>
    </xdr:from>
    <xdr:to>
      <xdr:col>2</xdr:col>
      <xdr:colOff>760006</xdr:colOff>
      <xdr:row>5</xdr:row>
      <xdr:rowOff>84576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23825"/>
          <a:ext cx="1512481" cy="989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workbookViewId="0">
      <selection activeCell="F23" sqref="F23"/>
    </sheetView>
  </sheetViews>
  <sheetFormatPr baseColWidth="10" defaultRowHeight="15" x14ac:dyDescent="0.25"/>
  <cols>
    <col min="4" max="4" width="33.85546875" customWidth="1"/>
    <col min="5" max="5" width="16" customWidth="1"/>
    <col min="6" max="6" width="27.5703125" customWidth="1"/>
    <col min="10" max="10" width="32.7109375" customWidth="1"/>
  </cols>
  <sheetData>
    <row r="1" spans="1:10" x14ac:dyDescent="0.25">
      <c r="A1" s="1"/>
      <c r="B1" s="1"/>
      <c r="C1" s="1"/>
      <c r="D1" s="1"/>
      <c r="E1" s="2"/>
      <c r="F1" s="3"/>
      <c r="G1" s="1"/>
      <c r="H1" s="1"/>
      <c r="I1" s="1"/>
      <c r="J1" s="1"/>
    </row>
    <row r="2" spans="1:10" x14ac:dyDescent="0.25">
      <c r="A2" s="1"/>
      <c r="B2" s="1"/>
      <c r="C2" s="1"/>
      <c r="D2" s="1"/>
      <c r="E2" s="2"/>
      <c r="F2" s="3"/>
      <c r="G2" s="1"/>
      <c r="H2" s="1"/>
      <c r="I2" s="1"/>
      <c r="J2" s="1"/>
    </row>
    <row r="3" spans="1:10" x14ac:dyDescent="0.25">
      <c r="A3" s="1"/>
      <c r="B3" s="1"/>
      <c r="C3" s="1"/>
      <c r="D3" s="1" t="s">
        <v>0</v>
      </c>
      <c r="E3" s="2"/>
      <c r="F3" s="3"/>
      <c r="G3" s="1"/>
      <c r="H3" s="1"/>
      <c r="I3" s="1"/>
      <c r="J3" s="1"/>
    </row>
    <row r="4" spans="1:10" x14ac:dyDescent="0.25">
      <c r="A4" s="1"/>
      <c r="B4" s="1"/>
      <c r="C4" s="1"/>
      <c r="D4" s="1"/>
      <c r="E4" s="2"/>
      <c r="F4" s="3"/>
      <c r="G4" s="1"/>
      <c r="H4" s="1"/>
      <c r="I4" s="1"/>
      <c r="J4" s="1"/>
    </row>
    <row r="5" spans="1:10" ht="18" x14ac:dyDescent="0.25">
      <c r="A5" s="4"/>
      <c r="B5" s="4"/>
      <c r="C5" s="5" t="s">
        <v>1</v>
      </c>
      <c r="D5" s="5"/>
      <c r="E5" s="5"/>
      <c r="F5" s="5"/>
      <c r="G5" s="30" t="s">
        <v>2</v>
      </c>
      <c r="H5" s="5"/>
      <c r="I5" s="5"/>
      <c r="J5" s="4"/>
    </row>
    <row r="6" spans="1:10" ht="18" x14ac:dyDescent="0.25">
      <c r="A6" s="18"/>
      <c r="B6" s="6"/>
      <c r="C6" s="7" t="s">
        <v>3</v>
      </c>
      <c r="D6" s="7"/>
      <c r="E6" s="7"/>
      <c r="F6" s="7"/>
      <c r="G6" s="20" t="s">
        <v>4</v>
      </c>
      <c r="H6" s="5"/>
      <c r="I6" s="5"/>
      <c r="J6" s="6"/>
    </row>
    <row r="7" spans="1:10" ht="18" x14ac:dyDescent="0.25">
      <c r="A7" s="18"/>
      <c r="B7" s="6"/>
      <c r="C7" s="7"/>
      <c r="D7" s="7"/>
      <c r="E7" s="7"/>
      <c r="F7" s="7"/>
      <c r="G7" s="8"/>
      <c r="H7" s="8"/>
      <c r="I7" s="8"/>
      <c r="J7" s="6"/>
    </row>
    <row r="8" spans="1:10" x14ac:dyDescent="0.25">
      <c r="A8" s="9"/>
      <c r="B8" s="9"/>
      <c r="C8" s="9"/>
      <c r="D8" s="35" t="s">
        <v>5</v>
      </c>
      <c r="E8" s="38" t="s">
        <v>6</v>
      </c>
      <c r="F8" s="38" t="s">
        <v>7</v>
      </c>
      <c r="G8" s="10"/>
      <c r="H8" s="11" t="s">
        <v>8</v>
      </c>
      <c r="I8" s="11"/>
      <c r="J8" s="41" t="s">
        <v>9</v>
      </c>
    </row>
    <row r="9" spans="1:10" x14ac:dyDescent="0.25">
      <c r="A9" s="46" t="s">
        <v>10</v>
      </c>
      <c r="B9" s="46" t="s">
        <v>11</v>
      </c>
      <c r="C9" s="46" t="s">
        <v>12</v>
      </c>
      <c r="D9" s="36"/>
      <c r="E9" s="39"/>
      <c r="F9" s="39"/>
      <c r="G9" s="48" t="s">
        <v>13</v>
      </c>
      <c r="H9" s="44" t="s">
        <v>14</v>
      </c>
      <c r="I9" s="44" t="s">
        <v>15</v>
      </c>
      <c r="J9" s="42"/>
    </row>
    <row r="10" spans="1:10" x14ac:dyDescent="0.25">
      <c r="A10" s="47"/>
      <c r="B10" s="47"/>
      <c r="C10" s="47"/>
      <c r="D10" s="37"/>
      <c r="E10" s="40"/>
      <c r="F10" s="40"/>
      <c r="G10" s="49"/>
      <c r="H10" s="45"/>
      <c r="I10" s="45"/>
      <c r="J10" s="43"/>
    </row>
    <row r="11" spans="1:10" ht="22.5" x14ac:dyDescent="0.25">
      <c r="A11" s="23">
        <v>4000</v>
      </c>
      <c r="B11" s="23">
        <v>4400</v>
      </c>
      <c r="C11" s="23">
        <v>442</v>
      </c>
      <c r="D11" s="24" t="s">
        <v>16</v>
      </c>
      <c r="E11" s="31" t="s">
        <v>17</v>
      </c>
      <c r="F11" s="24"/>
      <c r="G11" s="25">
        <v>10</v>
      </c>
      <c r="H11" s="26">
        <v>192</v>
      </c>
      <c r="I11" s="26">
        <v>1920</v>
      </c>
      <c r="J11" s="16"/>
    </row>
    <row r="12" spans="1:10" ht="33.75" x14ac:dyDescent="0.25">
      <c r="A12" s="23">
        <v>4000</v>
      </c>
      <c r="B12" s="23">
        <v>4400</v>
      </c>
      <c r="C12" s="23">
        <v>442</v>
      </c>
      <c r="D12" s="24" t="s">
        <v>18</v>
      </c>
      <c r="E12" s="31" t="s">
        <v>19</v>
      </c>
      <c r="F12" s="24"/>
      <c r="G12" s="25">
        <v>12</v>
      </c>
      <c r="H12" s="27">
        <v>116.67</v>
      </c>
      <c r="I12" s="26">
        <v>1400.04</v>
      </c>
      <c r="J12" s="16"/>
    </row>
    <row r="13" spans="1:10" ht="15.75" x14ac:dyDescent="0.25">
      <c r="A13" s="23">
        <v>4000</v>
      </c>
      <c r="B13" s="23">
        <v>4400</v>
      </c>
      <c r="C13" s="23">
        <v>442</v>
      </c>
      <c r="D13" s="24" t="s">
        <v>20</v>
      </c>
      <c r="E13" s="31" t="s">
        <v>21</v>
      </c>
      <c r="F13" s="24"/>
      <c r="G13" s="25">
        <v>10</v>
      </c>
      <c r="H13" s="26">
        <v>166.67</v>
      </c>
      <c r="I13" s="26">
        <v>1666.6999999999998</v>
      </c>
      <c r="J13" s="16"/>
    </row>
    <row r="14" spans="1:10" ht="15.75" x14ac:dyDescent="0.25">
      <c r="A14" s="23">
        <v>4000</v>
      </c>
      <c r="B14" s="23">
        <v>4400</v>
      </c>
      <c r="C14" s="23">
        <v>442</v>
      </c>
      <c r="D14" s="24" t="s">
        <v>22</v>
      </c>
      <c r="E14" s="31" t="s">
        <v>23</v>
      </c>
      <c r="F14" s="24"/>
      <c r="G14" s="25">
        <v>4</v>
      </c>
      <c r="H14" s="26">
        <v>198.47499999999999</v>
      </c>
      <c r="I14" s="26">
        <v>793.9</v>
      </c>
      <c r="J14" s="16"/>
    </row>
    <row r="15" spans="1:10" ht="15.75" x14ac:dyDescent="0.25">
      <c r="A15" s="23">
        <v>4000</v>
      </c>
      <c r="B15" s="23">
        <v>4400</v>
      </c>
      <c r="C15" s="23">
        <v>442</v>
      </c>
      <c r="D15" s="24"/>
      <c r="E15" s="31" t="s">
        <v>24</v>
      </c>
      <c r="F15" s="24"/>
      <c r="G15" s="25"/>
      <c r="H15" s="26"/>
      <c r="I15" s="26">
        <v>0</v>
      </c>
      <c r="J15" s="16"/>
    </row>
    <row r="16" spans="1:10" ht="15.75" x14ac:dyDescent="0.25">
      <c r="A16" s="23">
        <v>4000</v>
      </c>
      <c r="B16" s="23">
        <v>4400</v>
      </c>
      <c r="C16" s="23">
        <v>442</v>
      </c>
      <c r="D16" s="24"/>
      <c r="E16" s="31" t="s">
        <v>25</v>
      </c>
      <c r="F16" s="24"/>
      <c r="G16" s="25"/>
      <c r="H16" s="26"/>
      <c r="I16" s="26">
        <v>0</v>
      </c>
      <c r="J16" s="16"/>
    </row>
    <row r="17" spans="1:11" ht="15.75" x14ac:dyDescent="0.25">
      <c r="A17" s="23">
        <v>4000</v>
      </c>
      <c r="B17" s="23">
        <v>4400</v>
      </c>
      <c r="C17" s="23">
        <v>442</v>
      </c>
      <c r="D17" s="24" t="s">
        <v>26</v>
      </c>
      <c r="E17" s="32" t="s">
        <v>27</v>
      </c>
      <c r="F17" s="24"/>
      <c r="G17" s="25">
        <v>6</v>
      </c>
      <c r="H17" s="26">
        <v>225</v>
      </c>
      <c r="I17" s="26">
        <v>1350</v>
      </c>
      <c r="J17" s="16"/>
      <c r="K17" s="1"/>
    </row>
    <row r="18" spans="1:11" ht="15.75" x14ac:dyDescent="0.25">
      <c r="A18" s="23">
        <v>4000</v>
      </c>
      <c r="B18" s="23">
        <v>4400</v>
      </c>
      <c r="C18" s="23">
        <v>442</v>
      </c>
      <c r="D18" s="24" t="s">
        <v>28</v>
      </c>
      <c r="E18" s="32" t="s">
        <v>29</v>
      </c>
      <c r="F18" s="24"/>
      <c r="G18" s="25">
        <v>4</v>
      </c>
      <c r="H18" s="26">
        <v>173.47499999999999</v>
      </c>
      <c r="I18" s="26">
        <v>693.9</v>
      </c>
      <c r="J18" s="16"/>
      <c r="K18" s="1"/>
    </row>
    <row r="19" spans="1:11" ht="15.75" x14ac:dyDescent="0.25">
      <c r="A19" s="23">
        <v>4000</v>
      </c>
      <c r="B19" s="23">
        <v>4400</v>
      </c>
      <c r="C19" s="23">
        <v>442</v>
      </c>
      <c r="D19" s="24"/>
      <c r="E19" s="32" t="s">
        <v>30</v>
      </c>
      <c r="F19" s="24"/>
      <c r="G19" s="25"/>
      <c r="H19" s="26"/>
      <c r="I19" s="26">
        <v>0</v>
      </c>
      <c r="J19" s="16"/>
      <c r="K19" s="1"/>
    </row>
    <row r="20" spans="1:11" ht="15.75" x14ac:dyDescent="0.25">
      <c r="A20" s="28"/>
      <c r="B20" s="28"/>
      <c r="C20" s="28"/>
      <c r="D20" s="28" t="s">
        <v>31</v>
      </c>
      <c r="E20" s="28"/>
      <c r="F20" s="28"/>
      <c r="G20" s="29"/>
      <c r="H20" s="29"/>
      <c r="I20" s="29">
        <v>7824.5399999999991</v>
      </c>
      <c r="J20" s="12"/>
      <c r="K20" s="1"/>
    </row>
    <row r="22" spans="1:11" x14ac:dyDescent="0.25">
      <c r="A22" s="1"/>
      <c r="B22" s="1"/>
      <c r="C22" s="1"/>
      <c r="D22" s="13" t="s">
        <v>32</v>
      </c>
      <c r="E22" s="13"/>
      <c r="F22" s="13"/>
      <c r="G22" s="14"/>
      <c r="H22" s="14"/>
      <c r="I22" s="14" t="s">
        <v>33</v>
      </c>
      <c r="J22" s="1"/>
      <c r="K22" s="1"/>
    </row>
    <row r="23" spans="1:11" x14ac:dyDescent="0.25">
      <c r="A23" s="1"/>
      <c r="B23" s="1"/>
      <c r="C23" s="1"/>
      <c r="D23" s="13"/>
      <c r="E23" s="13"/>
      <c r="F23" s="15"/>
      <c r="G23" s="14"/>
      <c r="H23" s="14"/>
      <c r="I23" s="14"/>
      <c r="J23" s="1"/>
      <c r="K23" s="1"/>
    </row>
    <row r="24" spans="1:11" x14ac:dyDescent="0.25">
      <c r="A24" s="1"/>
      <c r="B24" s="1"/>
      <c r="C24" s="1"/>
      <c r="D24" s="13"/>
      <c r="E24" s="13"/>
      <c r="F24" s="15"/>
      <c r="G24" s="14"/>
      <c r="H24" s="14"/>
      <c r="I24" s="14"/>
      <c r="J24" s="1"/>
      <c r="K24" s="1"/>
    </row>
    <row r="25" spans="1:11" x14ac:dyDescent="0.25">
      <c r="A25" s="1"/>
      <c r="B25" s="1"/>
      <c r="C25" s="1"/>
      <c r="D25" s="13"/>
      <c r="E25" s="13"/>
      <c r="F25" s="15"/>
      <c r="G25" s="14"/>
      <c r="H25" s="14"/>
      <c r="I25" s="14"/>
      <c r="J25" s="1"/>
      <c r="K25" s="1"/>
    </row>
    <row r="26" spans="1:11" x14ac:dyDescent="0.25">
      <c r="A26" s="1"/>
      <c r="B26" s="1"/>
      <c r="C26" s="1"/>
      <c r="D26" s="19" t="s">
        <v>34</v>
      </c>
      <c r="E26" s="13"/>
      <c r="F26" s="15"/>
      <c r="G26" s="14"/>
      <c r="H26" s="21" t="s">
        <v>35</v>
      </c>
      <c r="I26" s="21"/>
      <c r="J26" s="22"/>
      <c r="K26" s="22"/>
    </row>
    <row r="27" spans="1:11" x14ac:dyDescent="0.25">
      <c r="A27" s="1"/>
      <c r="B27" s="1"/>
      <c r="C27" s="1"/>
      <c r="D27" s="19" t="s">
        <v>36</v>
      </c>
      <c r="E27" s="13"/>
      <c r="F27" s="13"/>
      <c r="G27" s="14"/>
      <c r="H27" s="33" t="s">
        <v>37</v>
      </c>
      <c r="I27" s="33"/>
      <c r="J27" s="33"/>
      <c r="K27" s="33"/>
    </row>
    <row r="28" spans="1:11" x14ac:dyDescent="0.25">
      <c r="A28" s="1"/>
      <c r="B28" s="1"/>
      <c r="C28" s="1"/>
      <c r="D28" s="1"/>
      <c r="E28" s="13"/>
      <c r="F28" s="13"/>
      <c r="G28" s="13"/>
      <c r="H28" s="34"/>
      <c r="I28" s="34"/>
      <c r="J28" s="17"/>
      <c r="K28" s="1"/>
    </row>
  </sheetData>
  <mergeCells count="12">
    <mergeCell ref="A9:A10"/>
    <mergeCell ref="B9:B10"/>
    <mergeCell ref="C9:C10"/>
    <mergeCell ref="G9:G10"/>
    <mergeCell ref="H9:H10"/>
    <mergeCell ref="H27:K27"/>
    <mergeCell ref="H28:I28"/>
    <mergeCell ref="D8:D10"/>
    <mergeCell ref="E8:E10"/>
    <mergeCell ref="F8:F10"/>
    <mergeCell ref="J8:J10"/>
    <mergeCell ref="I9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opLeftCell="A4" workbookViewId="0">
      <selection activeCell="F11" sqref="F11:F17"/>
    </sheetView>
  </sheetViews>
  <sheetFormatPr baseColWidth="10" defaultRowHeight="15" x14ac:dyDescent="0.25"/>
  <cols>
    <col min="1" max="3" width="11.42578125" style="1"/>
    <col min="4" max="4" width="31.85546875" style="1" customWidth="1"/>
    <col min="5" max="5" width="16.42578125" style="1" customWidth="1"/>
    <col min="6" max="6" width="27.7109375" style="1" customWidth="1"/>
    <col min="7" max="8" width="11.42578125" style="1"/>
    <col min="9" max="9" width="11.5703125" style="1" bestFit="1" customWidth="1"/>
    <col min="10" max="10" width="35" style="1" customWidth="1"/>
    <col min="11" max="16384" width="11.42578125" style="1"/>
  </cols>
  <sheetData>
    <row r="1" spans="1:10" x14ac:dyDescent="0.25">
      <c r="E1" s="2"/>
      <c r="F1" s="3"/>
    </row>
    <row r="2" spans="1:10" x14ac:dyDescent="0.25">
      <c r="E2" s="2"/>
      <c r="F2" s="3"/>
    </row>
    <row r="3" spans="1:10" x14ac:dyDescent="0.25">
      <c r="D3" s="1" t="s">
        <v>0</v>
      </c>
      <c r="E3" s="2"/>
      <c r="F3" s="3"/>
    </row>
    <row r="4" spans="1:10" x14ac:dyDescent="0.25">
      <c r="E4" s="2"/>
      <c r="F4" s="3"/>
    </row>
    <row r="5" spans="1:10" ht="18" x14ac:dyDescent="0.25">
      <c r="A5" s="4"/>
      <c r="B5" s="4"/>
      <c r="C5" s="5" t="s">
        <v>1</v>
      </c>
      <c r="D5" s="5"/>
      <c r="E5" s="5"/>
      <c r="F5" s="5"/>
      <c r="G5" s="30" t="s">
        <v>2</v>
      </c>
      <c r="H5" s="5"/>
      <c r="I5" s="5"/>
      <c r="J5" s="4"/>
    </row>
    <row r="6" spans="1:10" ht="18" x14ac:dyDescent="0.25">
      <c r="A6" s="18"/>
      <c r="B6" s="6"/>
      <c r="C6" s="7" t="s">
        <v>3</v>
      </c>
      <c r="D6" s="7"/>
      <c r="E6" s="7"/>
      <c r="F6" s="7"/>
      <c r="G6" s="20" t="s">
        <v>38</v>
      </c>
      <c r="H6" s="5"/>
      <c r="I6" s="5"/>
      <c r="J6" s="6"/>
    </row>
    <row r="7" spans="1:10" ht="18" x14ac:dyDescent="0.25">
      <c r="A7" s="18"/>
      <c r="B7" s="6"/>
      <c r="C7" s="7"/>
      <c r="D7" s="7"/>
      <c r="E7" s="7"/>
      <c r="F7" s="7"/>
      <c r="G7" s="8"/>
      <c r="H7" s="8"/>
      <c r="I7" s="8"/>
      <c r="J7" s="6"/>
    </row>
    <row r="8" spans="1:10" x14ac:dyDescent="0.25">
      <c r="A8" s="9"/>
      <c r="B8" s="9"/>
      <c r="C8" s="9"/>
      <c r="D8" s="35" t="s">
        <v>5</v>
      </c>
      <c r="E8" s="38" t="s">
        <v>6</v>
      </c>
      <c r="F8" s="38" t="s">
        <v>7</v>
      </c>
      <c r="G8" s="10"/>
      <c r="H8" s="11" t="s">
        <v>8</v>
      </c>
      <c r="I8" s="11"/>
      <c r="J8" s="41" t="s">
        <v>9</v>
      </c>
    </row>
    <row r="9" spans="1:10" x14ac:dyDescent="0.25">
      <c r="A9" s="46" t="s">
        <v>10</v>
      </c>
      <c r="B9" s="46" t="s">
        <v>11</v>
      </c>
      <c r="C9" s="46" t="s">
        <v>12</v>
      </c>
      <c r="D9" s="36"/>
      <c r="E9" s="39"/>
      <c r="F9" s="39"/>
      <c r="G9" s="48" t="s">
        <v>13</v>
      </c>
      <c r="H9" s="44" t="s">
        <v>14</v>
      </c>
      <c r="I9" s="44" t="s">
        <v>15</v>
      </c>
      <c r="J9" s="42"/>
    </row>
    <row r="10" spans="1:10" x14ac:dyDescent="0.25">
      <c r="A10" s="47"/>
      <c r="B10" s="47"/>
      <c r="C10" s="47"/>
      <c r="D10" s="37"/>
      <c r="E10" s="40"/>
      <c r="F10" s="40"/>
      <c r="G10" s="49"/>
      <c r="H10" s="45"/>
      <c r="I10" s="45"/>
      <c r="J10" s="43"/>
    </row>
    <row r="11" spans="1:10" ht="35.1" customHeight="1" x14ac:dyDescent="0.25">
      <c r="A11" s="23">
        <v>4000</v>
      </c>
      <c r="B11" s="23">
        <v>4400</v>
      </c>
      <c r="C11" s="23">
        <v>442</v>
      </c>
      <c r="D11" s="24" t="s">
        <v>16</v>
      </c>
      <c r="E11" s="31" t="s">
        <v>17</v>
      </c>
      <c r="F11" s="24"/>
      <c r="G11" s="25">
        <v>10</v>
      </c>
      <c r="H11" s="26">
        <v>192</v>
      </c>
      <c r="I11" s="26">
        <f>H11*G11</f>
        <v>1920</v>
      </c>
      <c r="J11" s="16"/>
    </row>
    <row r="12" spans="1:10" ht="35.1" customHeight="1" x14ac:dyDescent="0.25">
      <c r="A12" s="23">
        <v>4000</v>
      </c>
      <c r="B12" s="23">
        <v>4400</v>
      </c>
      <c r="C12" s="23">
        <v>442</v>
      </c>
      <c r="D12" s="24" t="s">
        <v>18</v>
      </c>
      <c r="E12" s="31" t="s">
        <v>19</v>
      </c>
      <c r="F12" s="24"/>
      <c r="G12" s="25">
        <v>12</v>
      </c>
      <c r="H12" s="27">
        <v>116.67</v>
      </c>
      <c r="I12" s="26">
        <f t="shared" ref="I12:I14" si="0">H12*G12</f>
        <v>1400.04</v>
      </c>
      <c r="J12" s="16"/>
    </row>
    <row r="13" spans="1:10" ht="35.1" customHeight="1" x14ac:dyDescent="0.25">
      <c r="A13" s="23">
        <v>4000</v>
      </c>
      <c r="B13" s="23">
        <v>4400</v>
      </c>
      <c r="C13" s="23">
        <v>442</v>
      </c>
      <c r="D13" s="24" t="s">
        <v>20</v>
      </c>
      <c r="E13" s="31" t="s">
        <v>21</v>
      </c>
      <c r="F13" s="24"/>
      <c r="G13" s="25">
        <v>10</v>
      </c>
      <c r="H13" s="26">
        <v>166.67</v>
      </c>
      <c r="I13" s="26">
        <f t="shared" si="0"/>
        <v>1666.6999999999998</v>
      </c>
      <c r="J13" s="16"/>
    </row>
    <row r="14" spans="1:10" ht="35.1" customHeight="1" x14ac:dyDescent="0.25">
      <c r="A14" s="23">
        <v>4000</v>
      </c>
      <c r="B14" s="23">
        <v>4400</v>
      </c>
      <c r="C14" s="23">
        <v>442</v>
      </c>
      <c r="D14" s="24" t="s">
        <v>22</v>
      </c>
      <c r="E14" s="31" t="s">
        <v>23</v>
      </c>
      <c r="F14" s="24"/>
      <c r="G14" s="25">
        <v>4</v>
      </c>
      <c r="H14" s="26">
        <v>198.47499999999999</v>
      </c>
      <c r="I14" s="26">
        <f t="shared" si="0"/>
        <v>793.9</v>
      </c>
      <c r="J14" s="16"/>
    </row>
    <row r="15" spans="1:10" ht="35.1" customHeight="1" x14ac:dyDescent="0.25">
      <c r="A15" s="23">
        <v>4000</v>
      </c>
      <c r="B15" s="23">
        <v>4400</v>
      </c>
      <c r="C15" s="23">
        <v>442</v>
      </c>
      <c r="D15" s="24" t="s">
        <v>26</v>
      </c>
      <c r="E15" s="32" t="s">
        <v>27</v>
      </c>
      <c r="F15" s="24"/>
      <c r="G15" s="25">
        <v>6</v>
      </c>
      <c r="H15" s="26">
        <v>225</v>
      </c>
      <c r="I15" s="26">
        <f t="shared" ref="I15:I16" si="1">H15*G15</f>
        <v>1350</v>
      </c>
      <c r="J15" s="16"/>
    </row>
    <row r="16" spans="1:10" ht="35.1" customHeight="1" x14ac:dyDescent="0.25">
      <c r="A16" s="23">
        <v>4000</v>
      </c>
      <c r="B16" s="23">
        <v>4400</v>
      </c>
      <c r="C16" s="23">
        <v>442</v>
      </c>
      <c r="D16" s="24" t="s">
        <v>28</v>
      </c>
      <c r="E16" s="32" t="s">
        <v>29</v>
      </c>
      <c r="F16" s="24"/>
      <c r="G16" s="25">
        <v>4</v>
      </c>
      <c r="H16" s="26">
        <v>173.47499999999999</v>
      </c>
      <c r="I16" s="26">
        <f t="shared" si="1"/>
        <v>693.9</v>
      </c>
      <c r="J16" s="16"/>
    </row>
    <row r="17" spans="1:11" ht="35.1" customHeight="1" x14ac:dyDescent="0.25">
      <c r="A17" s="23">
        <v>4000</v>
      </c>
      <c r="B17" s="23">
        <v>4400</v>
      </c>
      <c r="C17" s="23">
        <v>442</v>
      </c>
      <c r="D17" s="24" t="s">
        <v>47</v>
      </c>
      <c r="E17" s="32" t="s">
        <v>48</v>
      </c>
      <c r="F17" s="24"/>
      <c r="G17" s="25">
        <v>8</v>
      </c>
      <c r="H17" s="26">
        <v>180</v>
      </c>
      <c r="I17" s="26">
        <f t="shared" ref="I17" si="2">H17*G17</f>
        <v>1440</v>
      </c>
      <c r="J17" s="16"/>
    </row>
    <row r="18" spans="1:11" ht="35.1" customHeight="1" x14ac:dyDescent="0.25">
      <c r="A18" s="28"/>
      <c r="B18" s="28"/>
      <c r="C18" s="28"/>
      <c r="D18" s="28" t="s">
        <v>31</v>
      </c>
      <c r="E18" s="28"/>
      <c r="F18" s="28"/>
      <c r="G18" s="29"/>
      <c r="H18" s="29"/>
      <c r="I18" s="29">
        <v>7824.5399999999991</v>
      </c>
      <c r="J18" s="12"/>
    </row>
    <row r="20" spans="1:11" x14ac:dyDescent="0.25">
      <c r="D20" s="13" t="s">
        <v>32</v>
      </c>
      <c r="E20" s="13"/>
      <c r="F20" s="13"/>
      <c r="G20" s="14"/>
      <c r="H20" s="14"/>
      <c r="I20" s="14" t="s">
        <v>33</v>
      </c>
    </row>
    <row r="21" spans="1:11" x14ac:dyDescent="0.25">
      <c r="D21" s="13"/>
      <c r="E21" s="13"/>
      <c r="F21" s="15"/>
      <c r="G21" s="14"/>
      <c r="H21" s="14"/>
      <c r="I21" s="14"/>
    </row>
    <row r="22" spans="1:11" x14ac:dyDescent="0.25">
      <c r="D22" s="13"/>
      <c r="E22" s="13"/>
      <c r="F22" s="15"/>
      <c r="G22" s="14"/>
      <c r="H22" s="14"/>
      <c r="I22" s="14"/>
    </row>
    <row r="23" spans="1:11" x14ac:dyDescent="0.25">
      <c r="D23" s="13"/>
      <c r="E23" s="13"/>
      <c r="F23" s="15"/>
      <c r="G23" s="14"/>
      <c r="H23" s="14"/>
      <c r="I23" s="14"/>
    </row>
    <row r="24" spans="1:11" x14ac:dyDescent="0.25">
      <c r="D24" s="19" t="s">
        <v>34</v>
      </c>
      <c r="E24" s="13"/>
      <c r="F24" s="15"/>
      <c r="G24" s="14"/>
      <c r="H24" s="21" t="s">
        <v>35</v>
      </c>
      <c r="I24" s="21"/>
      <c r="J24" s="22"/>
      <c r="K24" s="22"/>
    </row>
    <row r="25" spans="1:11" x14ac:dyDescent="0.25">
      <c r="D25" s="19" t="s">
        <v>36</v>
      </c>
      <c r="E25" s="13"/>
      <c r="F25" s="13"/>
      <c r="G25" s="14"/>
      <c r="H25" s="33" t="s">
        <v>37</v>
      </c>
      <c r="I25" s="33"/>
      <c r="J25" s="33"/>
      <c r="K25" s="33"/>
    </row>
    <row r="26" spans="1:11" x14ac:dyDescent="0.25">
      <c r="E26" s="13"/>
      <c r="F26" s="13"/>
      <c r="G26" s="13"/>
      <c r="H26" s="34"/>
      <c r="I26" s="34"/>
      <c r="J26" s="17"/>
    </row>
  </sheetData>
  <mergeCells count="12">
    <mergeCell ref="H25:K25"/>
    <mergeCell ref="H26:I26"/>
    <mergeCell ref="D8:D10"/>
    <mergeCell ref="E8:E10"/>
    <mergeCell ref="F8:F10"/>
    <mergeCell ref="J8:J10"/>
    <mergeCell ref="I9:I10"/>
    <mergeCell ref="A9:A10"/>
    <mergeCell ref="B9:B10"/>
    <mergeCell ref="C9:C10"/>
    <mergeCell ref="G9:G10"/>
    <mergeCell ref="H9:H10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workbookViewId="0">
      <selection activeCell="F11" sqref="F11:F22"/>
    </sheetView>
  </sheetViews>
  <sheetFormatPr baseColWidth="10" defaultRowHeight="15" x14ac:dyDescent="0.25"/>
  <cols>
    <col min="1" max="3" width="11.42578125" style="1"/>
    <col min="4" max="4" width="31.85546875" style="1" customWidth="1"/>
    <col min="5" max="5" width="16.42578125" style="1" customWidth="1"/>
    <col min="6" max="6" width="27.7109375" style="1" customWidth="1"/>
    <col min="7" max="8" width="11.42578125" style="1"/>
    <col min="9" max="9" width="12.85546875" style="1" bestFit="1" customWidth="1"/>
    <col min="10" max="10" width="35" style="1" customWidth="1"/>
    <col min="11" max="16384" width="11.42578125" style="1"/>
  </cols>
  <sheetData>
    <row r="1" spans="1:10" x14ac:dyDescent="0.25">
      <c r="E1" s="2"/>
      <c r="F1" s="3"/>
    </row>
    <row r="2" spans="1:10" x14ac:dyDescent="0.25">
      <c r="E2" s="2"/>
      <c r="F2" s="3"/>
    </row>
    <row r="3" spans="1:10" x14ac:dyDescent="0.25">
      <c r="D3" s="1" t="s">
        <v>0</v>
      </c>
      <c r="E3" s="2"/>
      <c r="F3" s="3"/>
    </row>
    <row r="4" spans="1:10" x14ac:dyDescent="0.25">
      <c r="E4" s="2"/>
      <c r="F4" s="3"/>
    </row>
    <row r="5" spans="1:10" ht="18" x14ac:dyDescent="0.25">
      <c r="A5" s="4"/>
      <c r="B5" s="4"/>
      <c r="C5" s="5" t="s">
        <v>1</v>
      </c>
      <c r="D5" s="5"/>
      <c r="E5" s="5"/>
      <c r="F5" s="5"/>
      <c r="G5" s="30" t="s">
        <v>2</v>
      </c>
      <c r="H5" s="5"/>
      <c r="I5" s="5"/>
      <c r="J5" s="4"/>
    </row>
    <row r="6" spans="1:10" ht="18" x14ac:dyDescent="0.25">
      <c r="A6" s="18"/>
      <c r="B6" s="6"/>
      <c r="C6" s="7" t="s">
        <v>3</v>
      </c>
      <c r="D6" s="7"/>
      <c r="E6" s="7"/>
      <c r="F6" s="7"/>
      <c r="G6" s="20" t="s">
        <v>51</v>
      </c>
      <c r="H6" s="5"/>
      <c r="I6" s="5"/>
      <c r="J6" s="6"/>
    </row>
    <row r="7" spans="1:10" ht="18" x14ac:dyDescent="0.25">
      <c r="A7" s="18"/>
      <c r="B7" s="6"/>
      <c r="C7" s="7"/>
      <c r="D7" s="7"/>
      <c r="E7" s="7"/>
      <c r="F7" s="7"/>
      <c r="G7" s="8"/>
      <c r="H7" s="8"/>
      <c r="I7" s="8"/>
      <c r="J7" s="6"/>
    </row>
    <row r="8" spans="1:10" x14ac:dyDescent="0.25">
      <c r="A8" s="9"/>
      <c r="B8" s="9"/>
      <c r="C8" s="9"/>
      <c r="D8" s="35" t="s">
        <v>5</v>
      </c>
      <c r="E8" s="38" t="s">
        <v>6</v>
      </c>
      <c r="F8" s="38" t="s">
        <v>7</v>
      </c>
      <c r="G8" s="10"/>
      <c r="H8" s="11" t="s">
        <v>8</v>
      </c>
      <c r="I8" s="11"/>
      <c r="J8" s="41" t="s">
        <v>9</v>
      </c>
    </row>
    <row r="9" spans="1:10" ht="15" customHeight="1" x14ac:dyDescent="0.25">
      <c r="A9" s="46" t="s">
        <v>10</v>
      </c>
      <c r="B9" s="46" t="s">
        <v>11</v>
      </c>
      <c r="C9" s="46" t="s">
        <v>12</v>
      </c>
      <c r="D9" s="36"/>
      <c r="E9" s="39"/>
      <c r="F9" s="39"/>
      <c r="G9" s="48" t="s">
        <v>13</v>
      </c>
      <c r="H9" s="44" t="s">
        <v>14</v>
      </c>
      <c r="I9" s="44" t="s">
        <v>15</v>
      </c>
      <c r="J9" s="42"/>
    </row>
    <row r="10" spans="1:10" x14ac:dyDescent="0.25">
      <c r="A10" s="47"/>
      <c r="B10" s="47"/>
      <c r="C10" s="47"/>
      <c r="D10" s="37"/>
      <c r="E10" s="40"/>
      <c r="F10" s="40"/>
      <c r="G10" s="49"/>
      <c r="H10" s="45"/>
      <c r="I10" s="45"/>
      <c r="J10" s="43"/>
    </row>
    <row r="11" spans="1:10" ht="35.1" customHeight="1" x14ac:dyDescent="0.25">
      <c r="A11" s="23">
        <v>4000</v>
      </c>
      <c r="B11" s="23">
        <v>4400</v>
      </c>
      <c r="C11" s="23">
        <v>442</v>
      </c>
      <c r="D11" s="24" t="s">
        <v>16</v>
      </c>
      <c r="E11" s="31" t="s">
        <v>17</v>
      </c>
      <c r="F11" s="24"/>
      <c r="G11" s="25">
        <v>10</v>
      </c>
      <c r="H11" s="26">
        <v>192</v>
      </c>
      <c r="I11" s="26">
        <f>H11*G11</f>
        <v>1920</v>
      </c>
      <c r="J11" s="16"/>
    </row>
    <row r="12" spans="1:10" ht="35.1" customHeight="1" x14ac:dyDescent="0.25">
      <c r="A12" s="23">
        <v>4000</v>
      </c>
      <c r="B12" s="23">
        <v>4400</v>
      </c>
      <c r="C12" s="23">
        <v>442</v>
      </c>
      <c r="D12" s="24" t="s">
        <v>18</v>
      </c>
      <c r="E12" s="31" t="s">
        <v>19</v>
      </c>
      <c r="F12" s="24"/>
      <c r="G12" s="25">
        <v>12</v>
      </c>
      <c r="H12" s="27">
        <v>116.67</v>
      </c>
      <c r="I12" s="26">
        <f t="shared" ref="I12:I14" si="0">H12*G12</f>
        <v>1400.04</v>
      </c>
      <c r="J12" s="16"/>
    </row>
    <row r="13" spans="1:10" ht="35.1" customHeight="1" x14ac:dyDescent="0.25">
      <c r="A13" s="23">
        <v>4000</v>
      </c>
      <c r="B13" s="23">
        <v>4400</v>
      </c>
      <c r="C13" s="23">
        <v>442</v>
      </c>
      <c r="D13" s="24" t="s">
        <v>20</v>
      </c>
      <c r="E13" s="31" t="s">
        <v>21</v>
      </c>
      <c r="F13" s="24"/>
      <c r="G13" s="25">
        <v>10</v>
      </c>
      <c r="H13" s="26">
        <v>166.67</v>
      </c>
      <c r="I13" s="26">
        <f t="shared" si="0"/>
        <v>1666.6999999999998</v>
      </c>
      <c r="J13" s="16"/>
    </row>
    <row r="14" spans="1:10" ht="35.1" customHeight="1" x14ac:dyDescent="0.25">
      <c r="A14" s="23">
        <v>4000</v>
      </c>
      <c r="B14" s="23">
        <v>4400</v>
      </c>
      <c r="C14" s="23">
        <v>442</v>
      </c>
      <c r="D14" s="24" t="s">
        <v>22</v>
      </c>
      <c r="E14" s="31" t="s">
        <v>23</v>
      </c>
      <c r="F14" s="24"/>
      <c r="G14" s="25">
        <v>4</v>
      </c>
      <c r="H14" s="26">
        <v>198.47499999999999</v>
      </c>
      <c r="I14" s="26">
        <f t="shared" si="0"/>
        <v>793.9</v>
      </c>
      <c r="J14" s="16"/>
    </row>
    <row r="15" spans="1:10" ht="35.1" customHeight="1" x14ac:dyDescent="0.25">
      <c r="A15" s="23">
        <v>4000</v>
      </c>
      <c r="B15" s="23">
        <v>4400</v>
      </c>
      <c r="C15" s="23">
        <v>442</v>
      </c>
      <c r="D15" s="24" t="s">
        <v>39</v>
      </c>
      <c r="E15" s="31" t="s">
        <v>40</v>
      </c>
      <c r="F15" s="24"/>
      <c r="G15" s="25">
        <v>12</v>
      </c>
      <c r="H15" s="26">
        <v>200</v>
      </c>
      <c r="I15" s="26">
        <f>H15*G15</f>
        <v>2400</v>
      </c>
      <c r="J15" s="16"/>
    </row>
    <row r="16" spans="1:10" ht="35.1" customHeight="1" x14ac:dyDescent="0.25">
      <c r="A16" s="23">
        <v>4000</v>
      </c>
      <c r="B16" s="23">
        <v>4400</v>
      </c>
      <c r="C16" s="23">
        <v>442</v>
      </c>
      <c r="D16" s="24" t="s">
        <v>41</v>
      </c>
      <c r="E16" s="31" t="s">
        <v>42</v>
      </c>
      <c r="F16" s="24"/>
      <c r="G16" s="25">
        <v>8</v>
      </c>
      <c r="H16" s="26">
        <v>180</v>
      </c>
      <c r="I16" s="26">
        <f t="shared" ref="I16:I22" si="1">H16*G16</f>
        <v>1440</v>
      </c>
      <c r="J16" s="16"/>
    </row>
    <row r="17" spans="1:11" ht="35.1" customHeight="1" x14ac:dyDescent="0.25">
      <c r="A17" s="23">
        <v>4000</v>
      </c>
      <c r="B17" s="23">
        <v>4400</v>
      </c>
      <c r="C17" s="23">
        <v>442</v>
      </c>
      <c r="D17" s="24" t="s">
        <v>26</v>
      </c>
      <c r="E17" s="32" t="s">
        <v>27</v>
      </c>
      <c r="F17" s="24"/>
      <c r="G17" s="25">
        <v>6</v>
      </c>
      <c r="H17" s="26">
        <v>225</v>
      </c>
      <c r="I17" s="26">
        <f t="shared" si="1"/>
        <v>1350</v>
      </c>
      <c r="J17" s="16"/>
    </row>
    <row r="18" spans="1:11" ht="35.1" customHeight="1" x14ac:dyDescent="0.25">
      <c r="A18" s="23">
        <v>4000</v>
      </c>
      <c r="B18" s="23">
        <v>4400</v>
      </c>
      <c r="C18" s="23">
        <v>442</v>
      </c>
      <c r="D18" s="24" t="s">
        <v>28</v>
      </c>
      <c r="E18" s="32" t="s">
        <v>29</v>
      </c>
      <c r="F18" s="24"/>
      <c r="G18" s="25">
        <v>4</v>
      </c>
      <c r="H18" s="26">
        <v>173.47499999999999</v>
      </c>
      <c r="I18" s="26">
        <f t="shared" si="1"/>
        <v>693.9</v>
      </c>
      <c r="J18" s="16"/>
    </row>
    <row r="19" spans="1:11" ht="35.1" customHeight="1" x14ac:dyDescent="0.25">
      <c r="A19" s="23">
        <v>4000</v>
      </c>
      <c r="B19" s="23">
        <v>4400</v>
      </c>
      <c r="C19" s="23">
        <v>442</v>
      </c>
      <c r="D19" s="24" t="s">
        <v>43</v>
      </c>
      <c r="E19" s="32" t="s">
        <v>44</v>
      </c>
      <c r="F19" s="24"/>
      <c r="G19" s="25">
        <v>8</v>
      </c>
      <c r="H19" s="26">
        <v>180</v>
      </c>
      <c r="I19" s="26">
        <f t="shared" si="1"/>
        <v>1440</v>
      </c>
      <c r="J19" s="16"/>
    </row>
    <row r="20" spans="1:11" ht="35.1" customHeight="1" x14ac:dyDescent="0.25">
      <c r="A20" s="23">
        <v>4000</v>
      </c>
      <c r="B20" s="23">
        <v>4400</v>
      </c>
      <c r="C20" s="23">
        <v>442</v>
      </c>
      <c r="D20" s="24" t="s">
        <v>45</v>
      </c>
      <c r="E20" s="32" t="s">
        <v>46</v>
      </c>
      <c r="F20" s="24"/>
      <c r="G20" s="25">
        <v>5</v>
      </c>
      <c r="H20" s="26">
        <v>180</v>
      </c>
      <c r="I20" s="26">
        <f t="shared" si="1"/>
        <v>900</v>
      </c>
      <c r="J20" s="16"/>
    </row>
    <row r="21" spans="1:11" ht="35.1" customHeight="1" x14ac:dyDescent="0.25">
      <c r="A21" s="23">
        <v>4000</v>
      </c>
      <c r="B21" s="23">
        <v>4400</v>
      </c>
      <c r="C21" s="23">
        <v>442</v>
      </c>
      <c r="D21" s="24" t="s">
        <v>47</v>
      </c>
      <c r="E21" s="32" t="s">
        <v>48</v>
      </c>
      <c r="F21" s="24"/>
      <c r="G21" s="25">
        <v>8</v>
      </c>
      <c r="H21" s="26">
        <v>180</v>
      </c>
      <c r="I21" s="26">
        <f t="shared" si="1"/>
        <v>1440</v>
      </c>
      <c r="J21" s="16"/>
    </row>
    <row r="22" spans="1:11" ht="35.1" customHeight="1" x14ac:dyDescent="0.25">
      <c r="A22" s="23">
        <v>4000</v>
      </c>
      <c r="B22" s="23">
        <v>4400</v>
      </c>
      <c r="C22" s="23">
        <v>442</v>
      </c>
      <c r="D22" s="24" t="s">
        <v>49</v>
      </c>
      <c r="E22" s="32" t="s">
        <v>50</v>
      </c>
      <c r="F22" s="24"/>
      <c r="G22" s="25">
        <v>8</v>
      </c>
      <c r="H22" s="26">
        <v>250</v>
      </c>
      <c r="I22" s="26">
        <f t="shared" si="1"/>
        <v>2000</v>
      </c>
      <c r="J22" s="16"/>
    </row>
    <row r="23" spans="1:11" ht="35.1" customHeight="1" x14ac:dyDescent="0.25">
      <c r="A23" s="28"/>
      <c r="B23" s="28"/>
      <c r="C23" s="28"/>
      <c r="D23" s="28" t="s">
        <v>31</v>
      </c>
      <c r="E23" s="28"/>
      <c r="F23" s="28"/>
      <c r="G23" s="29"/>
      <c r="H23" s="29"/>
      <c r="I23" s="29">
        <f>SUM(I11:I22)</f>
        <v>17444.54</v>
      </c>
      <c r="J23" s="12"/>
    </row>
    <row r="25" spans="1:11" x14ac:dyDescent="0.25">
      <c r="D25" s="13" t="s">
        <v>32</v>
      </c>
      <c r="E25" s="13"/>
      <c r="F25" s="13"/>
      <c r="G25" s="14"/>
      <c r="H25" s="14"/>
      <c r="I25" s="14" t="s">
        <v>33</v>
      </c>
    </row>
    <row r="26" spans="1:11" x14ac:dyDescent="0.25">
      <c r="D26" s="13"/>
      <c r="E26" s="13"/>
      <c r="F26" s="15"/>
      <c r="G26" s="14"/>
      <c r="H26" s="14"/>
      <c r="I26" s="14"/>
    </row>
    <row r="27" spans="1:11" x14ac:dyDescent="0.25">
      <c r="D27" s="13"/>
      <c r="E27" s="13"/>
      <c r="F27" s="15"/>
      <c r="G27" s="14"/>
      <c r="H27" s="14"/>
      <c r="I27" s="14"/>
    </row>
    <row r="28" spans="1:11" x14ac:dyDescent="0.25">
      <c r="D28" s="13"/>
      <c r="E28" s="13"/>
      <c r="F28" s="15"/>
      <c r="G28" s="14"/>
      <c r="H28" s="14"/>
      <c r="I28" s="14"/>
    </row>
    <row r="29" spans="1:11" x14ac:dyDescent="0.25">
      <c r="D29" s="19" t="s">
        <v>34</v>
      </c>
      <c r="E29" s="13"/>
      <c r="F29" s="15"/>
      <c r="G29" s="14"/>
      <c r="H29" s="21" t="s">
        <v>35</v>
      </c>
      <c r="I29" s="21"/>
      <c r="J29" s="22"/>
      <c r="K29" s="22"/>
    </row>
    <row r="30" spans="1:11" x14ac:dyDescent="0.25">
      <c r="D30" s="19" t="s">
        <v>36</v>
      </c>
      <c r="E30" s="13"/>
      <c r="F30" s="13"/>
      <c r="G30" s="14"/>
      <c r="H30" s="33" t="s">
        <v>37</v>
      </c>
      <c r="I30" s="33"/>
      <c r="J30" s="33"/>
      <c r="K30" s="33"/>
    </row>
    <row r="31" spans="1:11" x14ac:dyDescent="0.25">
      <c r="E31" s="13"/>
      <c r="F31" s="13"/>
      <c r="G31" s="13"/>
      <c r="H31" s="34"/>
      <c r="I31" s="34"/>
      <c r="J31" s="17"/>
    </row>
  </sheetData>
  <mergeCells count="12">
    <mergeCell ref="H30:K30"/>
    <mergeCell ref="H31:I31"/>
    <mergeCell ref="A9:A10"/>
    <mergeCell ref="B9:B10"/>
    <mergeCell ref="C9:C10"/>
    <mergeCell ref="G9:G10"/>
    <mergeCell ref="H9:H10"/>
    <mergeCell ref="D8:D10"/>
    <mergeCell ref="E8:E10"/>
    <mergeCell ref="F8:F10"/>
    <mergeCell ref="J8:J10"/>
    <mergeCell ref="I9:I10"/>
  </mergeCells>
  <pageMargins left="0.7" right="0.7" top="0.75" bottom="0.75" header="0.3" footer="0.3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workbookViewId="0">
      <selection activeCell="F11" sqref="F11:F22"/>
    </sheetView>
  </sheetViews>
  <sheetFormatPr baseColWidth="10" defaultRowHeight="15" x14ac:dyDescent="0.25"/>
  <cols>
    <col min="1" max="3" width="11.42578125" style="1"/>
    <col min="4" max="4" width="31.85546875" style="1" customWidth="1"/>
    <col min="5" max="5" width="16.42578125" style="1" customWidth="1"/>
    <col min="6" max="6" width="27.7109375" style="1" customWidth="1"/>
    <col min="7" max="8" width="11.42578125" style="1"/>
    <col min="9" max="9" width="12.85546875" style="1" bestFit="1" customWidth="1"/>
    <col min="10" max="10" width="35" style="1" customWidth="1"/>
    <col min="11" max="16384" width="11.42578125" style="1"/>
  </cols>
  <sheetData>
    <row r="1" spans="1:10" x14ac:dyDescent="0.25">
      <c r="E1" s="2"/>
      <c r="F1" s="3"/>
    </row>
    <row r="2" spans="1:10" x14ac:dyDescent="0.25">
      <c r="E2" s="2"/>
      <c r="F2" s="3"/>
    </row>
    <row r="3" spans="1:10" x14ac:dyDescent="0.25">
      <c r="D3" s="1" t="s">
        <v>0</v>
      </c>
      <c r="E3" s="2"/>
      <c r="F3" s="3"/>
    </row>
    <row r="4" spans="1:10" x14ac:dyDescent="0.25">
      <c r="E4" s="2"/>
      <c r="F4" s="3"/>
    </row>
    <row r="5" spans="1:10" ht="18" x14ac:dyDescent="0.25">
      <c r="A5" s="4"/>
      <c r="B5" s="4"/>
      <c r="C5" s="5" t="s">
        <v>1</v>
      </c>
      <c r="D5" s="5"/>
      <c r="E5" s="5"/>
      <c r="F5" s="5"/>
      <c r="G5" s="30" t="s">
        <v>2</v>
      </c>
      <c r="H5" s="5"/>
      <c r="I5" s="5"/>
      <c r="J5" s="4"/>
    </row>
    <row r="6" spans="1:10" ht="18" x14ac:dyDescent="0.25">
      <c r="A6" s="18"/>
      <c r="B6" s="6"/>
      <c r="C6" s="7" t="s">
        <v>3</v>
      </c>
      <c r="D6" s="7"/>
      <c r="E6" s="7"/>
      <c r="F6" s="7"/>
      <c r="G6" s="20" t="s">
        <v>52</v>
      </c>
      <c r="H6" s="5"/>
      <c r="I6" s="5"/>
      <c r="J6" s="6"/>
    </row>
    <row r="7" spans="1:10" ht="18" x14ac:dyDescent="0.25">
      <c r="A7" s="18"/>
      <c r="B7" s="6"/>
      <c r="C7" s="7"/>
      <c r="D7" s="7"/>
      <c r="E7" s="7"/>
      <c r="F7" s="7"/>
      <c r="G7" s="8"/>
      <c r="H7" s="8"/>
      <c r="I7" s="8"/>
      <c r="J7" s="6"/>
    </row>
    <row r="8" spans="1:10" x14ac:dyDescent="0.25">
      <c r="A8" s="9"/>
      <c r="B8" s="9"/>
      <c r="C8" s="9"/>
      <c r="D8" s="35" t="s">
        <v>5</v>
      </c>
      <c r="E8" s="38" t="s">
        <v>6</v>
      </c>
      <c r="F8" s="38" t="s">
        <v>7</v>
      </c>
      <c r="G8" s="10"/>
      <c r="H8" s="11" t="s">
        <v>8</v>
      </c>
      <c r="I8" s="11"/>
      <c r="J8" s="41" t="s">
        <v>9</v>
      </c>
    </row>
    <row r="9" spans="1:10" x14ac:dyDescent="0.25">
      <c r="A9" s="46" t="s">
        <v>10</v>
      </c>
      <c r="B9" s="46" t="s">
        <v>11</v>
      </c>
      <c r="C9" s="46" t="s">
        <v>12</v>
      </c>
      <c r="D9" s="36"/>
      <c r="E9" s="39"/>
      <c r="F9" s="39"/>
      <c r="G9" s="48" t="s">
        <v>13</v>
      </c>
      <c r="H9" s="44" t="s">
        <v>14</v>
      </c>
      <c r="I9" s="44" t="s">
        <v>15</v>
      </c>
      <c r="J9" s="42"/>
    </row>
    <row r="10" spans="1:10" x14ac:dyDescent="0.25">
      <c r="A10" s="47"/>
      <c r="B10" s="47"/>
      <c r="C10" s="47"/>
      <c r="D10" s="37"/>
      <c r="E10" s="40"/>
      <c r="F10" s="40"/>
      <c r="G10" s="49"/>
      <c r="H10" s="45"/>
      <c r="I10" s="45"/>
      <c r="J10" s="43"/>
    </row>
    <row r="11" spans="1:10" ht="35.1" customHeight="1" x14ac:dyDescent="0.25">
      <c r="A11" s="23">
        <v>4000</v>
      </c>
      <c r="B11" s="23">
        <v>4400</v>
      </c>
      <c r="C11" s="23">
        <v>442</v>
      </c>
      <c r="D11" s="24" t="s">
        <v>16</v>
      </c>
      <c r="E11" s="31" t="s">
        <v>17</v>
      </c>
      <c r="F11" s="24"/>
      <c r="G11" s="25">
        <v>10</v>
      </c>
      <c r="H11" s="26">
        <v>192</v>
      </c>
      <c r="I11" s="26">
        <f>H11*G11</f>
        <v>1920</v>
      </c>
      <c r="J11" s="16"/>
    </row>
    <row r="12" spans="1:10" ht="35.1" customHeight="1" x14ac:dyDescent="0.25">
      <c r="A12" s="23">
        <v>4000</v>
      </c>
      <c r="B12" s="23">
        <v>4400</v>
      </c>
      <c r="C12" s="23">
        <v>442</v>
      </c>
      <c r="D12" s="24" t="s">
        <v>18</v>
      </c>
      <c r="E12" s="31" t="s">
        <v>19</v>
      </c>
      <c r="F12" s="24"/>
      <c r="G12" s="25">
        <v>12</v>
      </c>
      <c r="H12" s="27">
        <v>116.67</v>
      </c>
      <c r="I12" s="26">
        <f t="shared" ref="I12:I14" si="0">H12*G12</f>
        <v>1400.04</v>
      </c>
      <c r="J12" s="16"/>
    </row>
    <row r="13" spans="1:10" ht="35.1" customHeight="1" x14ac:dyDescent="0.25">
      <c r="A13" s="23">
        <v>4000</v>
      </c>
      <c r="B13" s="23">
        <v>4400</v>
      </c>
      <c r="C13" s="23">
        <v>442</v>
      </c>
      <c r="D13" s="24" t="s">
        <v>20</v>
      </c>
      <c r="E13" s="31" t="s">
        <v>21</v>
      </c>
      <c r="F13" s="24"/>
      <c r="G13" s="25">
        <v>10</v>
      </c>
      <c r="H13" s="26">
        <v>166.67</v>
      </c>
      <c r="I13" s="26">
        <f t="shared" si="0"/>
        <v>1666.6999999999998</v>
      </c>
      <c r="J13" s="16"/>
    </row>
    <row r="14" spans="1:10" ht="35.1" customHeight="1" x14ac:dyDescent="0.25">
      <c r="A14" s="23">
        <v>4000</v>
      </c>
      <c r="B14" s="23">
        <v>4400</v>
      </c>
      <c r="C14" s="23">
        <v>442</v>
      </c>
      <c r="D14" s="24" t="s">
        <v>22</v>
      </c>
      <c r="E14" s="31" t="s">
        <v>23</v>
      </c>
      <c r="F14" s="24"/>
      <c r="G14" s="25">
        <v>4</v>
      </c>
      <c r="H14" s="26">
        <v>198.47499999999999</v>
      </c>
      <c r="I14" s="26">
        <f t="shared" si="0"/>
        <v>793.9</v>
      </c>
      <c r="J14" s="16"/>
    </row>
    <row r="15" spans="1:10" ht="35.1" customHeight="1" x14ac:dyDescent="0.25">
      <c r="A15" s="23">
        <v>4000</v>
      </c>
      <c r="B15" s="23">
        <v>4400</v>
      </c>
      <c r="C15" s="23">
        <v>442</v>
      </c>
      <c r="D15" s="24" t="s">
        <v>39</v>
      </c>
      <c r="E15" s="31" t="s">
        <v>40</v>
      </c>
      <c r="F15" s="24"/>
      <c r="G15" s="25">
        <v>12</v>
      </c>
      <c r="H15" s="26">
        <v>200</v>
      </c>
      <c r="I15" s="26">
        <f>H15*G15</f>
        <v>2400</v>
      </c>
      <c r="J15" s="16"/>
    </row>
    <row r="16" spans="1:10" ht="35.1" customHeight="1" x14ac:dyDescent="0.25">
      <c r="A16" s="23">
        <v>4000</v>
      </c>
      <c r="B16" s="23">
        <v>4400</v>
      </c>
      <c r="C16" s="23">
        <v>442</v>
      </c>
      <c r="D16" s="24" t="s">
        <v>41</v>
      </c>
      <c r="E16" s="31" t="s">
        <v>42</v>
      </c>
      <c r="F16" s="24"/>
      <c r="G16" s="25">
        <v>8</v>
      </c>
      <c r="H16" s="26">
        <v>180</v>
      </c>
      <c r="I16" s="26">
        <f t="shared" ref="I16:I22" si="1">H16*G16</f>
        <v>1440</v>
      </c>
      <c r="J16" s="16"/>
    </row>
    <row r="17" spans="1:11" ht="35.1" customHeight="1" x14ac:dyDescent="0.25">
      <c r="A17" s="23">
        <v>4000</v>
      </c>
      <c r="B17" s="23">
        <v>4400</v>
      </c>
      <c r="C17" s="23">
        <v>442</v>
      </c>
      <c r="D17" s="24" t="s">
        <v>26</v>
      </c>
      <c r="E17" s="32" t="s">
        <v>27</v>
      </c>
      <c r="F17" s="24"/>
      <c r="G17" s="25">
        <v>6</v>
      </c>
      <c r="H17" s="26">
        <v>225</v>
      </c>
      <c r="I17" s="26">
        <f t="shared" si="1"/>
        <v>1350</v>
      </c>
      <c r="J17" s="16"/>
    </row>
    <row r="18" spans="1:11" ht="35.1" customHeight="1" x14ac:dyDescent="0.25">
      <c r="A18" s="23">
        <v>4000</v>
      </c>
      <c r="B18" s="23">
        <v>4400</v>
      </c>
      <c r="C18" s="23">
        <v>442</v>
      </c>
      <c r="D18" s="24" t="s">
        <v>28</v>
      </c>
      <c r="E18" s="32" t="s">
        <v>29</v>
      </c>
      <c r="F18" s="24"/>
      <c r="G18" s="25">
        <v>4</v>
      </c>
      <c r="H18" s="26">
        <v>173.47499999999999</v>
      </c>
      <c r="I18" s="26">
        <f t="shared" si="1"/>
        <v>693.9</v>
      </c>
      <c r="J18" s="16"/>
    </row>
    <row r="19" spans="1:11" ht="35.1" customHeight="1" x14ac:dyDescent="0.25">
      <c r="A19" s="23">
        <v>4000</v>
      </c>
      <c r="B19" s="23">
        <v>4400</v>
      </c>
      <c r="C19" s="23">
        <v>442</v>
      </c>
      <c r="D19" s="24" t="s">
        <v>43</v>
      </c>
      <c r="E19" s="32" t="s">
        <v>44</v>
      </c>
      <c r="F19" s="24"/>
      <c r="G19" s="25">
        <v>8</v>
      </c>
      <c r="H19" s="26">
        <v>180</v>
      </c>
      <c r="I19" s="26">
        <f t="shared" si="1"/>
        <v>1440</v>
      </c>
      <c r="J19" s="16"/>
    </row>
    <row r="20" spans="1:11" ht="35.1" customHeight="1" x14ac:dyDescent="0.25">
      <c r="A20" s="23">
        <v>4000</v>
      </c>
      <c r="B20" s="23">
        <v>4400</v>
      </c>
      <c r="C20" s="23">
        <v>442</v>
      </c>
      <c r="D20" s="24" t="s">
        <v>45</v>
      </c>
      <c r="E20" s="32" t="s">
        <v>46</v>
      </c>
      <c r="F20" s="24"/>
      <c r="G20" s="25">
        <v>10</v>
      </c>
      <c r="H20" s="26">
        <v>180</v>
      </c>
      <c r="I20" s="26">
        <f t="shared" si="1"/>
        <v>1800</v>
      </c>
      <c r="J20" s="16"/>
    </row>
    <row r="21" spans="1:11" ht="35.1" customHeight="1" x14ac:dyDescent="0.25">
      <c r="A21" s="23">
        <v>4000</v>
      </c>
      <c r="B21" s="23">
        <v>4400</v>
      </c>
      <c r="C21" s="23">
        <v>442</v>
      </c>
      <c r="D21" s="24" t="s">
        <v>47</v>
      </c>
      <c r="E21" s="32" t="s">
        <v>48</v>
      </c>
      <c r="F21" s="24"/>
      <c r="G21" s="25">
        <v>8</v>
      </c>
      <c r="H21" s="26">
        <v>180</v>
      </c>
      <c r="I21" s="26">
        <f t="shared" si="1"/>
        <v>1440</v>
      </c>
      <c r="J21" s="16"/>
    </row>
    <row r="22" spans="1:11" ht="35.1" customHeight="1" x14ac:dyDescent="0.25">
      <c r="A22" s="23">
        <v>4000</v>
      </c>
      <c r="B22" s="23">
        <v>4400</v>
      </c>
      <c r="C22" s="23">
        <v>442</v>
      </c>
      <c r="D22" s="24" t="s">
        <v>49</v>
      </c>
      <c r="E22" s="32" t="s">
        <v>50</v>
      </c>
      <c r="F22" s="24"/>
      <c r="G22" s="25">
        <v>8</v>
      </c>
      <c r="H22" s="26">
        <v>250</v>
      </c>
      <c r="I22" s="26">
        <f t="shared" si="1"/>
        <v>2000</v>
      </c>
      <c r="J22" s="16"/>
    </row>
    <row r="23" spans="1:11" ht="35.1" customHeight="1" x14ac:dyDescent="0.25">
      <c r="A23" s="28"/>
      <c r="B23" s="28"/>
      <c r="C23" s="28"/>
      <c r="D23" s="28" t="s">
        <v>31</v>
      </c>
      <c r="E23" s="28"/>
      <c r="F23" s="28"/>
      <c r="G23" s="29"/>
      <c r="H23" s="29"/>
      <c r="I23" s="29">
        <f>SUM(I11:I22)</f>
        <v>18344.54</v>
      </c>
      <c r="J23" s="12"/>
    </row>
    <row r="25" spans="1:11" x14ac:dyDescent="0.25">
      <c r="D25" s="13" t="s">
        <v>32</v>
      </c>
      <c r="E25" s="13"/>
      <c r="F25" s="13"/>
      <c r="G25" s="14"/>
      <c r="H25" s="14"/>
      <c r="I25" s="14" t="s">
        <v>33</v>
      </c>
    </row>
    <row r="26" spans="1:11" x14ac:dyDescent="0.25">
      <c r="D26" s="13"/>
      <c r="E26" s="13"/>
      <c r="F26" s="15"/>
      <c r="G26" s="14"/>
      <c r="H26" s="14"/>
      <c r="I26" s="14"/>
    </row>
    <row r="27" spans="1:11" x14ac:dyDescent="0.25">
      <c r="D27" s="13"/>
      <c r="E27" s="13"/>
      <c r="F27" s="15"/>
      <c r="G27" s="14"/>
      <c r="H27" s="14"/>
      <c r="I27" s="14"/>
    </row>
    <row r="28" spans="1:11" x14ac:dyDescent="0.25">
      <c r="D28" s="13"/>
      <c r="E28" s="13"/>
      <c r="F28" s="15"/>
      <c r="G28" s="14"/>
      <c r="H28" s="14"/>
      <c r="I28" s="14"/>
    </row>
    <row r="29" spans="1:11" x14ac:dyDescent="0.25">
      <c r="D29" s="19" t="s">
        <v>34</v>
      </c>
      <c r="E29" s="13"/>
      <c r="F29" s="15"/>
      <c r="G29" s="14"/>
      <c r="H29" s="21" t="s">
        <v>35</v>
      </c>
      <c r="I29" s="21"/>
      <c r="J29" s="22"/>
      <c r="K29" s="22"/>
    </row>
    <row r="30" spans="1:11" x14ac:dyDescent="0.25">
      <c r="D30" s="19" t="s">
        <v>36</v>
      </c>
      <c r="E30" s="13"/>
      <c r="F30" s="13"/>
      <c r="G30" s="14"/>
      <c r="H30" s="33" t="s">
        <v>37</v>
      </c>
      <c r="I30" s="33"/>
      <c r="J30" s="33"/>
      <c r="K30" s="33"/>
    </row>
    <row r="31" spans="1:11" x14ac:dyDescent="0.25">
      <c r="E31" s="13"/>
      <c r="F31" s="13"/>
      <c r="G31" s="13"/>
      <c r="H31" s="34"/>
      <c r="I31" s="34"/>
      <c r="J31" s="17"/>
    </row>
  </sheetData>
  <mergeCells count="12">
    <mergeCell ref="A9:A10"/>
    <mergeCell ref="B9:B10"/>
    <mergeCell ref="C9:C10"/>
    <mergeCell ref="G9:G10"/>
    <mergeCell ref="H9:H10"/>
    <mergeCell ref="H30:K30"/>
    <mergeCell ref="H31:I31"/>
    <mergeCell ref="D8:D10"/>
    <mergeCell ref="E8:E10"/>
    <mergeCell ref="F8:F10"/>
    <mergeCell ref="J8:J10"/>
    <mergeCell ref="I9:I10"/>
  </mergeCells>
  <pageMargins left="0.7" right="0.7" top="0.75" bottom="0.75" header="0.3" footer="0.3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workbookViewId="0">
      <selection activeCell="F11" sqref="F11:F22"/>
    </sheetView>
  </sheetViews>
  <sheetFormatPr baseColWidth="10" defaultRowHeight="15" x14ac:dyDescent="0.25"/>
  <cols>
    <col min="1" max="3" width="11.42578125" style="1"/>
    <col min="4" max="4" width="31.85546875" style="1" customWidth="1"/>
    <col min="5" max="5" width="16.42578125" style="1" customWidth="1"/>
    <col min="6" max="6" width="27.7109375" style="1" customWidth="1"/>
    <col min="7" max="8" width="11.42578125" style="1"/>
    <col min="9" max="9" width="12.85546875" style="1" bestFit="1" customWidth="1"/>
    <col min="10" max="10" width="35" style="1" customWidth="1"/>
    <col min="11" max="16384" width="11.42578125" style="1"/>
  </cols>
  <sheetData>
    <row r="1" spans="1:10" x14ac:dyDescent="0.25">
      <c r="E1" s="2"/>
      <c r="F1" s="3"/>
    </row>
    <row r="2" spans="1:10" x14ac:dyDescent="0.25">
      <c r="E2" s="2"/>
      <c r="F2" s="3"/>
    </row>
    <row r="3" spans="1:10" x14ac:dyDescent="0.25">
      <c r="D3" s="1" t="s">
        <v>0</v>
      </c>
      <c r="E3" s="2"/>
      <c r="F3" s="3"/>
    </row>
    <row r="4" spans="1:10" x14ac:dyDescent="0.25">
      <c r="E4" s="2"/>
      <c r="F4" s="3"/>
    </row>
    <row r="5" spans="1:10" ht="18" x14ac:dyDescent="0.25">
      <c r="A5" s="4"/>
      <c r="B5" s="4"/>
      <c r="C5" s="5" t="s">
        <v>1</v>
      </c>
      <c r="D5" s="5"/>
      <c r="E5" s="5"/>
      <c r="F5" s="5"/>
      <c r="G5" s="30" t="s">
        <v>2</v>
      </c>
      <c r="H5" s="5"/>
      <c r="I5" s="5"/>
      <c r="J5" s="4"/>
    </row>
    <row r="6" spans="1:10" ht="18" x14ac:dyDescent="0.25">
      <c r="A6" s="18"/>
      <c r="B6" s="6"/>
      <c r="C6" s="7" t="s">
        <v>3</v>
      </c>
      <c r="D6" s="7"/>
      <c r="E6" s="7"/>
      <c r="F6" s="7"/>
      <c r="G6" s="20" t="s">
        <v>54</v>
      </c>
      <c r="H6" s="5"/>
      <c r="I6" s="5"/>
      <c r="J6" s="6"/>
    </row>
    <row r="7" spans="1:10" ht="18" x14ac:dyDescent="0.25">
      <c r="A7" s="18"/>
      <c r="B7" s="6"/>
      <c r="C7" s="7"/>
      <c r="D7" s="7"/>
      <c r="E7" s="7"/>
      <c r="F7" s="7"/>
      <c r="G7" s="8"/>
      <c r="H7" s="8"/>
      <c r="I7" s="8"/>
      <c r="J7" s="6"/>
    </row>
    <row r="8" spans="1:10" x14ac:dyDescent="0.25">
      <c r="A8" s="9"/>
      <c r="B8" s="9"/>
      <c r="C8" s="9"/>
      <c r="D8" s="35" t="s">
        <v>5</v>
      </c>
      <c r="E8" s="38" t="s">
        <v>6</v>
      </c>
      <c r="F8" s="38" t="s">
        <v>7</v>
      </c>
      <c r="G8" s="10"/>
      <c r="H8" s="11" t="s">
        <v>8</v>
      </c>
      <c r="I8" s="11"/>
      <c r="J8" s="41" t="s">
        <v>9</v>
      </c>
    </row>
    <row r="9" spans="1:10" x14ac:dyDescent="0.25">
      <c r="A9" s="46" t="s">
        <v>10</v>
      </c>
      <c r="B9" s="46" t="s">
        <v>11</v>
      </c>
      <c r="C9" s="46" t="s">
        <v>12</v>
      </c>
      <c r="D9" s="36"/>
      <c r="E9" s="39"/>
      <c r="F9" s="39"/>
      <c r="G9" s="48" t="s">
        <v>13</v>
      </c>
      <c r="H9" s="44" t="s">
        <v>14</v>
      </c>
      <c r="I9" s="44" t="s">
        <v>15</v>
      </c>
      <c r="J9" s="42"/>
    </row>
    <row r="10" spans="1:10" x14ac:dyDescent="0.25">
      <c r="A10" s="47"/>
      <c r="B10" s="47"/>
      <c r="C10" s="47"/>
      <c r="D10" s="37"/>
      <c r="E10" s="40"/>
      <c r="F10" s="40"/>
      <c r="G10" s="49"/>
      <c r="H10" s="45"/>
      <c r="I10" s="45"/>
      <c r="J10" s="43"/>
    </row>
    <row r="11" spans="1:10" ht="35.1" customHeight="1" x14ac:dyDescent="0.25">
      <c r="A11" s="23">
        <v>4000</v>
      </c>
      <c r="B11" s="23">
        <v>4400</v>
      </c>
      <c r="C11" s="23">
        <v>442</v>
      </c>
      <c r="D11" s="24" t="s">
        <v>16</v>
      </c>
      <c r="E11" s="31" t="s">
        <v>17</v>
      </c>
      <c r="F11" s="24"/>
      <c r="G11" s="25">
        <v>10</v>
      </c>
      <c r="H11" s="26">
        <v>192</v>
      </c>
      <c r="I11" s="26">
        <f>H11*G11</f>
        <v>1920</v>
      </c>
      <c r="J11" s="16"/>
    </row>
    <row r="12" spans="1:10" ht="35.1" customHeight="1" x14ac:dyDescent="0.25">
      <c r="A12" s="23">
        <v>4000</v>
      </c>
      <c r="B12" s="23">
        <v>4400</v>
      </c>
      <c r="C12" s="23">
        <v>442</v>
      </c>
      <c r="D12" s="24" t="s">
        <v>18</v>
      </c>
      <c r="E12" s="31" t="s">
        <v>19</v>
      </c>
      <c r="F12" s="24"/>
      <c r="G12" s="25">
        <v>12</v>
      </c>
      <c r="H12" s="27">
        <v>116.67</v>
      </c>
      <c r="I12" s="26">
        <f t="shared" ref="I12:I14" si="0">H12*G12</f>
        <v>1400.04</v>
      </c>
      <c r="J12" s="16"/>
    </row>
    <row r="13" spans="1:10" ht="35.1" customHeight="1" x14ac:dyDescent="0.25">
      <c r="A13" s="23">
        <v>4000</v>
      </c>
      <c r="B13" s="23">
        <v>4400</v>
      </c>
      <c r="C13" s="23">
        <v>442</v>
      </c>
      <c r="D13" s="24" t="s">
        <v>20</v>
      </c>
      <c r="E13" s="31" t="s">
        <v>21</v>
      </c>
      <c r="F13" s="24"/>
      <c r="G13" s="25">
        <v>10</v>
      </c>
      <c r="H13" s="26">
        <v>200.00399999999999</v>
      </c>
      <c r="I13" s="26">
        <f t="shared" si="0"/>
        <v>2000.04</v>
      </c>
      <c r="J13" s="16"/>
    </row>
    <row r="14" spans="1:10" ht="35.1" customHeight="1" x14ac:dyDescent="0.25">
      <c r="A14" s="23">
        <v>4000</v>
      </c>
      <c r="B14" s="23">
        <v>4400</v>
      </c>
      <c r="C14" s="23">
        <v>442</v>
      </c>
      <c r="D14" s="24" t="s">
        <v>22</v>
      </c>
      <c r="E14" s="31" t="s">
        <v>23</v>
      </c>
      <c r="F14" s="24"/>
      <c r="G14" s="25">
        <v>4</v>
      </c>
      <c r="H14" s="26">
        <v>160</v>
      </c>
      <c r="I14" s="26">
        <f t="shared" si="0"/>
        <v>640</v>
      </c>
      <c r="J14" s="16"/>
    </row>
    <row r="15" spans="1:10" ht="35.1" customHeight="1" x14ac:dyDescent="0.25">
      <c r="A15" s="23">
        <v>4000</v>
      </c>
      <c r="B15" s="23">
        <v>4400</v>
      </c>
      <c r="C15" s="23">
        <v>442</v>
      </c>
      <c r="D15" s="24" t="s">
        <v>39</v>
      </c>
      <c r="E15" s="31" t="s">
        <v>40</v>
      </c>
      <c r="F15" s="24"/>
      <c r="G15" s="25">
        <v>12</v>
      </c>
      <c r="H15" s="26">
        <v>200</v>
      </c>
      <c r="I15" s="26">
        <f>H15*G15</f>
        <v>2400</v>
      </c>
      <c r="J15" s="16"/>
    </row>
    <row r="16" spans="1:10" ht="35.1" customHeight="1" x14ac:dyDescent="0.25">
      <c r="A16" s="23">
        <v>4000</v>
      </c>
      <c r="B16" s="23">
        <v>4400</v>
      </c>
      <c r="C16" s="23">
        <v>442</v>
      </c>
      <c r="D16" s="24" t="s">
        <v>41</v>
      </c>
      <c r="E16" s="31" t="s">
        <v>42</v>
      </c>
      <c r="F16" s="24"/>
      <c r="G16" s="25">
        <v>8</v>
      </c>
      <c r="H16" s="26">
        <v>140</v>
      </c>
      <c r="I16" s="26">
        <f t="shared" ref="I16:I22" si="1">H16*G16</f>
        <v>1120</v>
      </c>
      <c r="J16" s="16"/>
    </row>
    <row r="17" spans="1:11" ht="35.1" customHeight="1" x14ac:dyDescent="0.25">
      <c r="A17" s="23">
        <v>4000</v>
      </c>
      <c r="B17" s="23">
        <v>4400</v>
      </c>
      <c r="C17" s="23">
        <v>442</v>
      </c>
      <c r="D17" s="24" t="s">
        <v>26</v>
      </c>
      <c r="E17" s="32" t="s">
        <v>27</v>
      </c>
      <c r="F17" s="24"/>
      <c r="G17" s="25">
        <v>6</v>
      </c>
      <c r="H17" s="26">
        <v>225</v>
      </c>
      <c r="I17" s="26">
        <f t="shared" si="1"/>
        <v>1350</v>
      </c>
      <c r="J17" s="16"/>
    </row>
    <row r="18" spans="1:11" ht="35.1" customHeight="1" x14ac:dyDescent="0.25">
      <c r="A18" s="23">
        <v>4000</v>
      </c>
      <c r="B18" s="23">
        <v>4400</v>
      </c>
      <c r="C18" s="23">
        <v>442</v>
      </c>
      <c r="D18" s="24" t="s">
        <v>28</v>
      </c>
      <c r="E18" s="32" t="s">
        <v>29</v>
      </c>
      <c r="F18" s="24"/>
      <c r="G18" s="25">
        <v>4</v>
      </c>
      <c r="H18" s="26">
        <v>150</v>
      </c>
      <c r="I18" s="26">
        <f t="shared" si="1"/>
        <v>600</v>
      </c>
      <c r="J18" s="16"/>
    </row>
    <row r="19" spans="1:11" ht="35.1" customHeight="1" x14ac:dyDescent="0.25">
      <c r="A19" s="23">
        <v>4000</v>
      </c>
      <c r="B19" s="23">
        <v>4400</v>
      </c>
      <c r="C19" s="23">
        <v>442</v>
      </c>
      <c r="D19" s="24" t="s">
        <v>43</v>
      </c>
      <c r="E19" s="32" t="s">
        <v>44</v>
      </c>
      <c r="F19" s="24"/>
      <c r="G19" s="25">
        <v>8</v>
      </c>
      <c r="H19" s="26">
        <v>180</v>
      </c>
      <c r="I19" s="26">
        <f t="shared" si="1"/>
        <v>1440</v>
      </c>
      <c r="J19" s="16"/>
    </row>
    <row r="20" spans="1:11" ht="35.1" customHeight="1" x14ac:dyDescent="0.25">
      <c r="A20" s="23">
        <v>4000</v>
      </c>
      <c r="B20" s="23">
        <v>4400</v>
      </c>
      <c r="C20" s="23">
        <v>442</v>
      </c>
      <c r="D20" s="24" t="s">
        <v>45</v>
      </c>
      <c r="E20" s="32" t="s">
        <v>46</v>
      </c>
      <c r="F20" s="24"/>
      <c r="G20" s="25">
        <v>10</v>
      </c>
      <c r="H20" s="26">
        <v>140</v>
      </c>
      <c r="I20" s="26">
        <f t="shared" si="1"/>
        <v>1400</v>
      </c>
      <c r="J20" s="16"/>
    </row>
    <row r="21" spans="1:11" ht="35.1" customHeight="1" x14ac:dyDescent="0.25">
      <c r="A21" s="23">
        <v>4000</v>
      </c>
      <c r="B21" s="23">
        <v>4400</v>
      </c>
      <c r="C21" s="23">
        <v>442</v>
      </c>
      <c r="D21" s="24" t="s">
        <v>47</v>
      </c>
      <c r="E21" s="32" t="s">
        <v>48</v>
      </c>
      <c r="F21" s="24"/>
      <c r="G21" s="25">
        <v>8</v>
      </c>
      <c r="H21" s="26">
        <v>140</v>
      </c>
      <c r="I21" s="26">
        <f t="shared" si="1"/>
        <v>1120</v>
      </c>
      <c r="J21" s="16"/>
    </row>
    <row r="22" spans="1:11" ht="35.1" customHeight="1" x14ac:dyDescent="0.25">
      <c r="A22" s="23">
        <v>4000</v>
      </c>
      <c r="B22" s="23">
        <v>4400</v>
      </c>
      <c r="C22" s="23">
        <v>442</v>
      </c>
      <c r="D22" s="24" t="s">
        <v>49</v>
      </c>
      <c r="E22" s="32" t="s">
        <v>50</v>
      </c>
      <c r="F22" s="24"/>
      <c r="G22" s="25">
        <v>8</v>
      </c>
      <c r="H22" s="26">
        <v>375</v>
      </c>
      <c r="I22" s="26">
        <f t="shared" si="1"/>
        <v>3000</v>
      </c>
      <c r="J22" s="16"/>
    </row>
    <row r="23" spans="1:11" ht="35.1" customHeight="1" x14ac:dyDescent="0.25">
      <c r="A23" s="28"/>
      <c r="B23" s="28"/>
      <c r="C23" s="28"/>
      <c r="D23" s="28" t="s">
        <v>31</v>
      </c>
      <c r="E23" s="28"/>
      <c r="F23" s="28"/>
      <c r="G23" s="29"/>
      <c r="H23" s="29"/>
      <c r="I23" s="29">
        <f>SUM(I11:I22)</f>
        <v>18390.080000000002</v>
      </c>
      <c r="J23" s="12"/>
    </row>
    <row r="25" spans="1:11" x14ac:dyDescent="0.25">
      <c r="D25" s="13" t="s">
        <v>32</v>
      </c>
      <c r="E25" s="13"/>
      <c r="F25" s="13"/>
      <c r="G25" s="14"/>
      <c r="H25" s="14"/>
      <c r="I25" s="14" t="s">
        <v>33</v>
      </c>
    </row>
    <row r="26" spans="1:11" x14ac:dyDescent="0.25">
      <c r="D26" s="13"/>
      <c r="E26" s="13"/>
      <c r="F26" s="15"/>
      <c r="G26" s="14"/>
      <c r="H26" s="14"/>
      <c r="I26" s="14"/>
    </row>
    <row r="27" spans="1:11" x14ac:dyDescent="0.25">
      <c r="D27" s="13"/>
      <c r="E27" s="13"/>
      <c r="F27" s="15"/>
      <c r="G27" s="14"/>
      <c r="H27" s="14"/>
      <c r="I27" s="14"/>
    </row>
    <row r="28" spans="1:11" x14ac:dyDescent="0.25">
      <c r="D28" s="13"/>
      <c r="E28" s="13"/>
      <c r="F28" s="15"/>
      <c r="G28" s="14"/>
      <c r="H28" s="14"/>
      <c r="I28" s="14"/>
    </row>
    <row r="29" spans="1:11" x14ac:dyDescent="0.25">
      <c r="D29" s="19" t="s">
        <v>34</v>
      </c>
      <c r="E29" s="13"/>
      <c r="F29" s="15"/>
      <c r="G29" s="14"/>
      <c r="H29" s="21" t="s">
        <v>35</v>
      </c>
      <c r="I29" s="21"/>
      <c r="J29" s="22"/>
      <c r="K29" s="22"/>
    </row>
    <row r="30" spans="1:11" x14ac:dyDescent="0.25">
      <c r="D30" s="19" t="s">
        <v>36</v>
      </c>
      <c r="E30" s="13"/>
      <c r="F30" s="13"/>
      <c r="G30" s="14"/>
      <c r="H30" s="33" t="s">
        <v>37</v>
      </c>
      <c r="I30" s="33"/>
      <c r="J30" s="33"/>
      <c r="K30" s="33"/>
    </row>
    <row r="31" spans="1:11" x14ac:dyDescent="0.25">
      <c r="E31" s="13"/>
      <c r="F31" s="13"/>
      <c r="G31" s="13"/>
      <c r="H31" s="34"/>
      <c r="I31" s="34"/>
      <c r="J31" s="17"/>
    </row>
  </sheetData>
  <mergeCells count="12">
    <mergeCell ref="H30:K30"/>
    <mergeCell ref="H31:I31"/>
    <mergeCell ref="D8:D10"/>
    <mergeCell ref="E8:E10"/>
    <mergeCell ref="F8:F10"/>
    <mergeCell ref="J8:J10"/>
    <mergeCell ref="I9:I10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workbookViewId="0">
      <selection activeCell="F11" sqref="F11:F22"/>
    </sheetView>
  </sheetViews>
  <sheetFormatPr baseColWidth="10" defaultRowHeight="15" x14ac:dyDescent="0.25"/>
  <cols>
    <col min="1" max="3" width="11.42578125" style="1"/>
    <col min="4" max="4" width="31.85546875" style="1" customWidth="1"/>
    <col min="5" max="5" width="16.42578125" style="1" customWidth="1"/>
    <col min="6" max="6" width="27.7109375" style="1" customWidth="1"/>
    <col min="7" max="8" width="11.42578125" style="1"/>
    <col min="9" max="9" width="12.85546875" style="1" bestFit="1" customWidth="1"/>
    <col min="10" max="10" width="35" style="1" customWidth="1"/>
    <col min="11" max="16384" width="11.42578125" style="1"/>
  </cols>
  <sheetData>
    <row r="1" spans="1:10" x14ac:dyDescent="0.25">
      <c r="E1" s="2"/>
      <c r="F1" s="3"/>
    </row>
    <row r="2" spans="1:10" x14ac:dyDescent="0.25">
      <c r="E2" s="2"/>
      <c r="F2" s="3"/>
    </row>
    <row r="3" spans="1:10" x14ac:dyDescent="0.25">
      <c r="D3" s="1" t="s">
        <v>0</v>
      </c>
      <c r="E3" s="2"/>
      <c r="F3" s="3"/>
    </row>
    <row r="4" spans="1:10" x14ac:dyDescent="0.25">
      <c r="E4" s="2"/>
      <c r="F4" s="3"/>
    </row>
    <row r="5" spans="1:10" ht="18" x14ac:dyDescent="0.25">
      <c r="A5" s="4"/>
      <c r="B5" s="4"/>
      <c r="C5" s="5" t="s">
        <v>1</v>
      </c>
      <c r="D5" s="5"/>
      <c r="E5" s="5"/>
      <c r="F5" s="5"/>
      <c r="G5" s="30" t="s">
        <v>2</v>
      </c>
      <c r="H5" s="5"/>
      <c r="I5" s="5"/>
      <c r="J5" s="4"/>
    </row>
    <row r="6" spans="1:10" ht="18" x14ac:dyDescent="0.25">
      <c r="A6" s="18"/>
      <c r="B6" s="6"/>
      <c r="C6" s="7" t="s">
        <v>3</v>
      </c>
      <c r="D6" s="7"/>
      <c r="E6" s="7"/>
      <c r="F6" s="7"/>
      <c r="G6" s="20" t="s">
        <v>53</v>
      </c>
      <c r="H6" s="5"/>
      <c r="I6" s="5"/>
      <c r="J6" s="6"/>
    </row>
    <row r="7" spans="1:10" ht="18" x14ac:dyDescent="0.25">
      <c r="A7" s="18"/>
      <c r="B7" s="6"/>
      <c r="C7" s="7"/>
      <c r="D7" s="7"/>
      <c r="E7" s="7"/>
      <c r="F7" s="7"/>
      <c r="G7" s="8"/>
      <c r="H7" s="8"/>
      <c r="I7" s="8"/>
      <c r="J7" s="6"/>
    </row>
    <row r="8" spans="1:10" x14ac:dyDescent="0.25">
      <c r="A8" s="9"/>
      <c r="B8" s="9"/>
      <c r="C8" s="9"/>
      <c r="D8" s="35" t="s">
        <v>5</v>
      </c>
      <c r="E8" s="38" t="s">
        <v>6</v>
      </c>
      <c r="F8" s="38" t="s">
        <v>7</v>
      </c>
      <c r="G8" s="10"/>
      <c r="H8" s="11" t="s">
        <v>8</v>
      </c>
      <c r="I8" s="11"/>
      <c r="J8" s="41" t="s">
        <v>9</v>
      </c>
    </row>
    <row r="9" spans="1:10" x14ac:dyDescent="0.25">
      <c r="A9" s="46" t="s">
        <v>10</v>
      </c>
      <c r="B9" s="46" t="s">
        <v>11</v>
      </c>
      <c r="C9" s="46" t="s">
        <v>12</v>
      </c>
      <c r="D9" s="36"/>
      <c r="E9" s="39"/>
      <c r="F9" s="39"/>
      <c r="G9" s="48" t="s">
        <v>13</v>
      </c>
      <c r="H9" s="44" t="s">
        <v>14</v>
      </c>
      <c r="I9" s="44" t="s">
        <v>15</v>
      </c>
      <c r="J9" s="42"/>
    </row>
    <row r="10" spans="1:10" x14ac:dyDescent="0.25">
      <c r="A10" s="47"/>
      <c r="B10" s="47"/>
      <c r="C10" s="47"/>
      <c r="D10" s="37"/>
      <c r="E10" s="40"/>
      <c r="F10" s="40"/>
      <c r="G10" s="49"/>
      <c r="H10" s="45"/>
      <c r="I10" s="45"/>
      <c r="J10" s="43"/>
    </row>
    <row r="11" spans="1:10" ht="35.1" customHeight="1" x14ac:dyDescent="0.25">
      <c r="A11" s="23">
        <v>4000</v>
      </c>
      <c r="B11" s="23">
        <v>4400</v>
      </c>
      <c r="C11" s="23">
        <v>442</v>
      </c>
      <c r="D11" s="24" t="s">
        <v>16</v>
      </c>
      <c r="E11" s="31" t="s">
        <v>17</v>
      </c>
      <c r="F11" s="24"/>
      <c r="G11" s="25">
        <v>10</v>
      </c>
      <c r="H11" s="26">
        <v>192</v>
      </c>
      <c r="I11" s="26">
        <f>H11*G11</f>
        <v>1920</v>
      </c>
      <c r="J11" s="16"/>
    </row>
    <row r="12" spans="1:10" ht="35.1" customHeight="1" x14ac:dyDescent="0.25">
      <c r="A12" s="23">
        <v>4000</v>
      </c>
      <c r="B12" s="23">
        <v>4400</v>
      </c>
      <c r="C12" s="23">
        <v>442</v>
      </c>
      <c r="D12" s="24" t="s">
        <v>18</v>
      </c>
      <c r="E12" s="31" t="s">
        <v>19</v>
      </c>
      <c r="F12" s="24"/>
      <c r="G12" s="25">
        <v>12</v>
      </c>
      <c r="H12" s="27">
        <v>116.67</v>
      </c>
      <c r="I12" s="26">
        <f t="shared" ref="I12:I14" si="0">H12*G12</f>
        <v>1400.04</v>
      </c>
      <c r="J12" s="16"/>
    </row>
    <row r="13" spans="1:10" ht="35.1" customHeight="1" x14ac:dyDescent="0.25">
      <c r="A13" s="23">
        <v>4000</v>
      </c>
      <c r="B13" s="23">
        <v>4400</v>
      </c>
      <c r="C13" s="23">
        <v>442</v>
      </c>
      <c r="D13" s="24" t="s">
        <v>20</v>
      </c>
      <c r="E13" s="31" t="s">
        <v>21</v>
      </c>
      <c r="F13" s="24"/>
      <c r="G13" s="25">
        <v>10</v>
      </c>
      <c r="H13" s="26">
        <v>200.00399999999999</v>
      </c>
      <c r="I13" s="26">
        <f t="shared" si="0"/>
        <v>2000.04</v>
      </c>
      <c r="J13" s="16"/>
    </row>
    <row r="14" spans="1:10" ht="35.1" customHeight="1" x14ac:dyDescent="0.25">
      <c r="A14" s="23">
        <v>4000</v>
      </c>
      <c r="B14" s="23">
        <v>4400</v>
      </c>
      <c r="C14" s="23">
        <v>442</v>
      </c>
      <c r="D14" s="24" t="s">
        <v>22</v>
      </c>
      <c r="E14" s="31" t="s">
        <v>23</v>
      </c>
      <c r="F14" s="24"/>
      <c r="G14" s="25">
        <v>4</v>
      </c>
      <c r="H14" s="26">
        <v>160</v>
      </c>
      <c r="I14" s="26">
        <f t="shared" si="0"/>
        <v>640</v>
      </c>
      <c r="J14" s="16"/>
    </row>
    <row r="15" spans="1:10" ht="35.1" customHeight="1" x14ac:dyDescent="0.25">
      <c r="A15" s="23">
        <v>4000</v>
      </c>
      <c r="B15" s="23">
        <v>4400</v>
      </c>
      <c r="C15" s="23">
        <v>442</v>
      </c>
      <c r="D15" s="24" t="s">
        <v>39</v>
      </c>
      <c r="E15" s="31" t="s">
        <v>40</v>
      </c>
      <c r="F15" s="24"/>
      <c r="G15" s="25">
        <v>12</v>
      </c>
      <c r="H15" s="26">
        <v>200</v>
      </c>
      <c r="I15" s="26">
        <f>H15*G15</f>
        <v>2400</v>
      </c>
      <c r="J15" s="16"/>
    </row>
    <row r="16" spans="1:10" ht="35.1" customHeight="1" x14ac:dyDescent="0.25">
      <c r="A16" s="23">
        <v>4000</v>
      </c>
      <c r="B16" s="23">
        <v>4400</v>
      </c>
      <c r="C16" s="23">
        <v>442</v>
      </c>
      <c r="D16" s="24" t="s">
        <v>41</v>
      </c>
      <c r="E16" s="31" t="s">
        <v>42</v>
      </c>
      <c r="F16" s="24"/>
      <c r="G16" s="25">
        <v>8</v>
      </c>
      <c r="H16" s="26">
        <v>140</v>
      </c>
      <c r="I16" s="26">
        <f t="shared" ref="I16:I22" si="1">H16*G16</f>
        <v>1120</v>
      </c>
      <c r="J16" s="16"/>
    </row>
    <row r="17" spans="1:11" ht="35.1" customHeight="1" x14ac:dyDescent="0.25">
      <c r="A17" s="23">
        <v>4000</v>
      </c>
      <c r="B17" s="23">
        <v>4400</v>
      </c>
      <c r="C17" s="23">
        <v>442</v>
      </c>
      <c r="D17" s="24" t="s">
        <v>26</v>
      </c>
      <c r="E17" s="32" t="s">
        <v>27</v>
      </c>
      <c r="F17" s="24"/>
      <c r="G17" s="25">
        <v>6</v>
      </c>
      <c r="H17" s="26">
        <v>225</v>
      </c>
      <c r="I17" s="26">
        <f t="shared" si="1"/>
        <v>1350</v>
      </c>
      <c r="J17" s="16"/>
    </row>
    <row r="18" spans="1:11" ht="35.1" customHeight="1" x14ac:dyDescent="0.25">
      <c r="A18" s="23">
        <v>4000</v>
      </c>
      <c r="B18" s="23">
        <v>4400</v>
      </c>
      <c r="C18" s="23">
        <v>442</v>
      </c>
      <c r="D18" s="24" t="s">
        <v>28</v>
      </c>
      <c r="E18" s="32" t="s">
        <v>29</v>
      </c>
      <c r="F18" s="24"/>
      <c r="G18" s="25">
        <v>4</v>
      </c>
      <c r="H18" s="26">
        <v>150</v>
      </c>
      <c r="I18" s="26">
        <f t="shared" si="1"/>
        <v>600</v>
      </c>
      <c r="J18" s="16"/>
    </row>
    <row r="19" spans="1:11" ht="35.1" customHeight="1" x14ac:dyDescent="0.25">
      <c r="A19" s="23">
        <v>4000</v>
      </c>
      <c r="B19" s="23">
        <v>4400</v>
      </c>
      <c r="C19" s="23">
        <v>442</v>
      </c>
      <c r="D19" s="24" t="s">
        <v>43</v>
      </c>
      <c r="E19" s="32" t="s">
        <v>44</v>
      </c>
      <c r="F19" s="24"/>
      <c r="G19" s="25">
        <v>8</v>
      </c>
      <c r="H19" s="26">
        <v>180</v>
      </c>
      <c r="I19" s="26">
        <f t="shared" si="1"/>
        <v>1440</v>
      </c>
      <c r="J19" s="16"/>
    </row>
    <row r="20" spans="1:11" ht="35.1" customHeight="1" x14ac:dyDescent="0.25">
      <c r="A20" s="23">
        <v>4000</v>
      </c>
      <c r="B20" s="23">
        <v>4400</v>
      </c>
      <c r="C20" s="23">
        <v>442</v>
      </c>
      <c r="D20" s="24" t="s">
        <v>45</v>
      </c>
      <c r="E20" s="32" t="s">
        <v>46</v>
      </c>
      <c r="F20" s="24"/>
      <c r="G20" s="25">
        <v>10</v>
      </c>
      <c r="H20" s="26">
        <v>140</v>
      </c>
      <c r="I20" s="26">
        <f t="shared" si="1"/>
        <v>1400</v>
      </c>
      <c r="J20" s="16"/>
    </row>
    <row r="21" spans="1:11" ht="35.1" customHeight="1" x14ac:dyDescent="0.25">
      <c r="A21" s="23">
        <v>4000</v>
      </c>
      <c r="B21" s="23">
        <v>4400</v>
      </c>
      <c r="C21" s="23">
        <v>442</v>
      </c>
      <c r="D21" s="24" t="s">
        <v>47</v>
      </c>
      <c r="E21" s="32" t="s">
        <v>48</v>
      </c>
      <c r="F21" s="24"/>
      <c r="G21" s="25">
        <v>8</v>
      </c>
      <c r="H21" s="26">
        <v>140</v>
      </c>
      <c r="I21" s="26">
        <f t="shared" si="1"/>
        <v>1120</v>
      </c>
      <c r="J21" s="16"/>
    </row>
    <row r="22" spans="1:11" ht="35.1" customHeight="1" x14ac:dyDescent="0.25">
      <c r="A22" s="23">
        <v>4000</v>
      </c>
      <c r="B22" s="23">
        <v>4400</v>
      </c>
      <c r="C22" s="23">
        <v>442</v>
      </c>
      <c r="D22" s="24" t="s">
        <v>49</v>
      </c>
      <c r="E22" s="32" t="s">
        <v>50</v>
      </c>
      <c r="F22" s="24"/>
      <c r="G22" s="25">
        <v>24</v>
      </c>
      <c r="H22" s="26">
        <v>125</v>
      </c>
      <c r="I22" s="26">
        <f t="shared" si="1"/>
        <v>3000</v>
      </c>
      <c r="J22" s="16"/>
    </row>
    <row r="23" spans="1:11" ht="35.1" customHeight="1" x14ac:dyDescent="0.25">
      <c r="A23" s="28"/>
      <c r="B23" s="28"/>
      <c r="C23" s="28"/>
      <c r="D23" s="28" t="s">
        <v>31</v>
      </c>
      <c r="E23" s="28"/>
      <c r="F23" s="28"/>
      <c r="G23" s="29"/>
      <c r="H23" s="29"/>
      <c r="I23" s="29">
        <f>SUM(I11:I22)</f>
        <v>18390.080000000002</v>
      </c>
      <c r="J23" s="12"/>
    </row>
    <row r="25" spans="1:11" x14ac:dyDescent="0.25">
      <c r="D25" s="13" t="s">
        <v>32</v>
      </c>
      <c r="E25" s="13"/>
      <c r="F25" s="13"/>
      <c r="G25" s="14"/>
      <c r="H25" s="14"/>
      <c r="I25" s="14" t="s">
        <v>33</v>
      </c>
    </row>
    <row r="26" spans="1:11" x14ac:dyDescent="0.25">
      <c r="D26" s="13"/>
      <c r="E26" s="13"/>
      <c r="F26" s="15"/>
      <c r="G26" s="14"/>
      <c r="H26" s="14"/>
      <c r="I26" s="14"/>
    </row>
    <row r="27" spans="1:11" x14ac:dyDescent="0.25">
      <c r="D27" s="13"/>
      <c r="E27" s="13"/>
      <c r="F27" s="15"/>
      <c r="G27" s="14"/>
      <c r="H27" s="14"/>
      <c r="I27" s="14"/>
    </row>
    <row r="28" spans="1:11" x14ac:dyDescent="0.25">
      <c r="D28" s="13"/>
      <c r="E28" s="13"/>
      <c r="F28" s="15"/>
      <c r="G28" s="14"/>
      <c r="H28" s="14"/>
      <c r="I28" s="14"/>
    </row>
    <row r="29" spans="1:11" x14ac:dyDescent="0.25">
      <c r="D29" s="19" t="s">
        <v>34</v>
      </c>
      <c r="E29" s="13"/>
      <c r="F29" s="15"/>
      <c r="G29" s="14"/>
      <c r="H29" s="21" t="s">
        <v>35</v>
      </c>
      <c r="I29" s="21"/>
      <c r="J29" s="22"/>
      <c r="K29" s="22"/>
    </row>
    <row r="30" spans="1:11" x14ac:dyDescent="0.25">
      <c r="D30" s="19" t="s">
        <v>36</v>
      </c>
      <c r="E30" s="13"/>
      <c r="F30" s="13"/>
      <c r="G30" s="14"/>
      <c r="H30" s="33" t="s">
        <v>37</v>
      </c>
      <c r="I30" s="33"/>
      <c r="J30" s="33"/>
      <c r="K30" s="33"/>
    </row>
    <row r="31" spans="1:11" x14ac:dyDescent="0.25">
      <c r="E31" s="13"/>
      <c r="F31" s="13"/>
      <c r="G31" s="13"/>
      <c r="H31" s="34"/>
      <c r="I31" s="34"/>
      <c r="J31" s="17"/>
    </row>
  </sheetData>
  <mergeCells count="12">
    <mergeCell ref="A9:A10"/>
    <mergeCell ref="B9:B10"/>
    <mergeCell ref="C9:C10"/>
    <mergeCell ref="G9:G10"/>
    <mergeCell ref="H9:H10"/>
    <mergeCell ref="H30:K30"/>
    <mergeCell ref="H31:I31"/>
    <mergeCell ref="D8:D10"/>
    <mergeCell ref="E8:E10"/>
    <mergeCell ref="F8:F10"/>
    <mergeCell ref="J8:J10"/>
    <mergeCell ref="I9:I10"/>
  </mergeCells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31"/>
  <sheetViews>
    <sheetView tabSelected="1" workbookViewId="0">
      <selection activeCell="L20" sqref="L20"/>
    </sheetView>
  </sheetViews>
  <sheetFormatPr baseColWidth="10" defaultRowHeight="15" x14ac:dyDescent="0.25"/>
  <cols>
    <col min="1" max="4" width="11.42578125" style="1"/>
    <col min="5" max="5" width="31.85546875" style="1" customWidth="1"/>
    <col min="6" max="6" width="16.42578125" style="1" customWidth="1"/>
    <col min="7" max="7" width="27.7109375" style="1" customWidth="1"/>
    <col min="8" max="9" width="11.42578125" style="1"/>
    <col min="10" max="10" width="12.85546875" style="1" bestFit="1" customWidth="1"/>
    <col min="11" max="11" width="35" style="1" customWidth="1"/>
    <col min="12" max="16384" width="11.42578125" style="1"/>
  </cols>
  <sheetData>
    <row r="1" spans="2:11" x14ac:dyDescent="0.25">
      <c r="F1" s="2"/>
      <c r="G1" s="3"/>
    </row>
    <row r="2" spans="2:11" x14ac:dyDescent="0.25">
      <c r="F2" s="2"/>
      <c r="G2" s="3"/>
    </row>
    <row r="3" spans="2:11" x14ac:dyDescent="0.25">
      <c r="E3" s="1" t="s">
        <v>0</v>
      </c>
      <c r="F3" s="2"/>
      <c r="G3" s="3"/>
    </row>
    <row r="4" spans="2:11" x14ac:dyDescent="0.25">
      <c r="F4" s="2"/>
      <c r="G4" s="3"/>
    </row>
    <row r="5" spans="2:11" ht="18" x14ac:dyDescent="0.25">
      <c r="B5" s="4"/>
      <c r="C5" s="4"/>
      <c r="D5" s="5" t="s">
        <v>1</v>
      </c>
      <c r="E5" s="5"/>
      <c r="F5" s="5"/>
      <c r="G5" s="5"/>
      <c r="H5" s="30" t="s">
        <v>2</v>
      </c>
      <c r="I5" s="5"/>
      <c r="J5" s="5"/>
      <c r="K5" s="4"/>
    </row>
    <row r="6" spans="2:11" ht="18" x14ac:dyDescent="0.25">
      <c r="B6" s="18"/>
      <c r="C6" s="6"/>
      <c r="D6" s="7" t="s">
        <v>3</v>
      </c>
      <c r="E6" s="7"/>
      <c r="F6" s="7"/>
      <c r="G6" s="7"/>
      <c r="H6" s="20" t="s">
        <v>55</v>
      </c>
      <c r="I6" s="5"/>
      <c r="J6" s="5"/>
      <c r="K6" s="6"/>
    </row>
    <row r="7" spans="2:11" ht="18" x14ac:dyDescent="0.25">
      <c r="B7" s="18"/>
      <c r="C7" s="6"/>
      <c r="D7" s="7"/>
      <c r="E7" s="7"/>
      <c r="F7" s="7"/>
      <c r="G7" s="7"/>
      <c r="H7" s="8"/>
      <c r="I7" s="8"/>
      <c r="J7" s="8"/>
      <c r="K7" s="6"/>
    </row>
    <row r="8" spans="2:11" x14ac:dyDescent="0.25">
      <c r="B8" s="9"/>
      <c r="C8" s="9"/>
      <c r="D8" s="9"/>
      <c r="E8" s="35" t="s">
        <v>5</v>
      </c>
      <c r="F8" s="38" t="s">
        <v>6</v>
      </c>
      <c r="G8" s="38" t="s">
        <v>7</v>
      </c>
      <c r="H8" s="10"/>
      <c r="I8" s="11" t="s">
        <v>8</v>
      </c>
      <c r="J8" s="11"/>
      <c r="K8" s="41" t="s">
        <v>9</v>
      </c>
    </row>
    <row r="9" spans="2:11" x14ac:dyDescent="0.25">
      <c r="B9" s="46" t="s">
        <v>10</v>
      </c>
      <c r="C9" s="46" t="s">
        <v>11</v>
      </c>
      <c r="D9" s="46" t="s">
        <v>12</v>
      </c>
      <c r="E9" s="36"/>
      <c r="F9" s="39"/>
      <c r="G9" s="39"/>
      <c r="H9" s="48" t="s">
        <v>13</v>
      </c>
      <c r="I9" s="44" t="s">
        <v>14</v>
      </c>
      <c r="J9" s="44" t="s">
        <v>15</v>
      </c>
      <c r="K9" s="42"/>
    </row>
    <row r="10" spans="2:11" x14ac:dyDescent="0.25">
      <c r="B10" s="47"/>
      <c r="C10" s="47"/>
      <c r="D10" s="47"/>
      <c r="E10" s="37"/>
      <c r="F10" s="40"/>
      <c r="G10" s="40"/>
      <c r="H10" s="49"/>
      <c r="I10" s="45"/>
      <c r="J10" s="45"/>
      <c r="K10" s="43"/>
    </row>
    <row r="11" spans="2:11" ht="30" customHeight="1" x14ac:dyDescent="0.25">
      <c r="B11" s="23">
        <v>4000</v>
      </c>
      <c r="C11" s="23">
        <v>4400</v>
      </c>
      <c r="D11" s="23">
        <v>442</v>
      </c>
      <c r="E11" s="24" t="s">
        <v>16</v>
      </c>
      <c r="F11" s="31" t="s">
        <v>17</v>
      </c>
      <c r="G11" s="24"/>
      <c r="H11" s="25">
        <v>10</v>
      </c>
      <c r="I11" s="26">
        <v>192</v>
      </c>
      <c r="J11" s="26">
        <f>I11*H11</f>
        <v>1920</v>
      </c>
      <c r="K11" s="16"/>
    </row>
    <row r="12" spans="2:11" ht="30" customHeight="1" x14ac:dyDescent="0.25">
      <c r="B12" s="23">
        <v>4000</v>
      </c>
      <c r="C12" s="23">
        <v>4400</v>
      </c>
      <c r="D12" s="23">
        <v>442</v>
      </c>
      <c r="E12" s="24" t="s">
        <v>18</v>
      </c>
      <c r="F12" s="31" t="s">
        <v>19</v>
      </c>
      <c r="G12" s="24"/>
      <c r="H12" s="25">
        <v>12</v>
      </c>
      <c r="I12" s="27">
        <v>116.67</v>
      </c>
      <c r="J12" s="26">
        <f t="shared" ref="J12:J13" si="0">I12*H12</f>
        <v>1400.04</v>
      </c>
      <c r="K12" s="16"/>
    </row>
    <row r="13" spans="2:11" ht="30" customHeight="1" x14ac:dyDescent="0.25">
      <c r="B13" s="23">
        <v>4000</v>
      </c>
      <c r="C13" s="23">
        <v>4400</v>
      </c>
      <c r="D13" s="23">
        <v>442</v>
      </c>
      <c r="E13" s="24" t="s">
        <v>20</v>
      </c>
      <c r="F13" s="31" t="s">
        <v>21</v>
      </c>
      <c r="G13" s="24"/>
      <c r="H13" s="25">
        <v>10</v>
      </c>
      <c r="I13" s="26">
        <v>200.00399999999999</v>
      </c>
      <c r="J13" s="26">
        <f t="shared" si="0"/>
        <v>2000.04</v>
      </c>
      <c r="K13" s="16"/>
    </row>
    <row r="14" spans="2:11" ht="30" customHeight="1" x14ac:dyDescent="0.25">
      <c r="B14" s="23">
        <v>4000</v>
      </c>
      <c r="C14" s="23">
        <v>4400</v>
      </c>
      <c r="D14" s="23">
        <v>442</v>
      </c>
      <c r="E14" s="24" t="s">
        <v>39</v>
      </c>
      <c r="F14" s="31" t="s">
        <v>40</v>
      </c>
      <c r="G14" s="24"/>
      <c r="H14" s="25">
        <v>12</v>
      </c>
      <c r="I14" s="26">
        <v>200</v>
      </c>
      <c r="J14" s="26">
        <f>I14*H14</f>
        <v>2400</v>
      </c>
      <c r="K14" s="16"/>
    </row>
    <row r="15" spans="2:11" ht="30" customHeight="1" x14ac:dyDescent="0.25">
      <c r="B15" s="23">
        <v>4000</v>
      </c>
      <c r="C15" s="23">
        <v>4400</v>
      </c>
      <c r="D15" s="23">
        <v>442</v>
      </c>
      <c r="E15" s="24" t="s">
        <v>41</v>
      </c>
      <c r="F15" s="31" t="s">
        <v>42</v>
      </c>
      <c r="G15" s="24"/>
      <c r="H15" s="25">
        <v>8</v>
      </c>
      <c r="I15" s="26">
        <v>140</v>
      </c>
      <c r="J15" s="26">
        <f t="shared" ref="J15:J22" si="1">I15*H15</f>
        <v>1120</v>
      </c>
      <c r="K15" s="16"/>
    </row>
    <row r="16" spans="2:11" ht="30" customHeight="1" x14ac:dyDescent="0.25">
      <c r="B16" s="23">
        <v>4000</v>
      </c>
      <c r="C16" s="23">
        <v>4400</v>
      </c>
      <c r="D16" s="23">
        <v>442</v>
      </c>
      <c r="E16" s="24" t="s">
        <v>26</v>
      </c>
      <c r="F16" s="32" t="s">
        <v>27</v>
      </c>
      <c r="G16" s="24"/>
      <c r="H16" s="25">
        <v>6</v>
      </c>
      <c r="I16" s="26">
        <v>225</v>
      </c>
      <c r="J16" s="26">
        <f t="shared" si="1"/>
        <v>1350</v>
      </c>
      <c r="K16" s="16"/>
    </row>
    <row r="17" spans="2:12" ht="30" customHeight="1" x14ac:dyDescent="0.25">
      <c r="B17" s="23">
        <v>4000</v>
      </c>
      <c r="C17" s="23">
        <v>4400</v>
      </c>
      <c r="D17" s="23">
        <v>442</v>
      </c>
      <c r="E17" s="24" t="s">
        <v>28</v>
      </c>
      <c r="F17" s="32" t="s">
        <v>29</v>
      </c>
      <c r="G17" s="24"/>
      <c r="H17" s="25">
        <v>4</v>
      </c>
      <c r="I17" s="26">
        <v>150</v>
      </c>
      <c r="J17" s="26">
        <f t="shared" si="1"/>
        <v>600</v>
      </c>
      <c r="K17" s="16"/>
    </row>
    <row r="18" spans="2:12" ht="30" customHeight="1" x14ac:dyDescent="0.25">
      <c r="B18" s="23">
        <v>4000</v>
      </c>
      <c r="C18" s="23">
        <v>4400</v>
      </c>
      <c r="D18" s="23">
        <v>442</v>
      </c>
      <c r="E18" s="24" t="s">
        <v>43</v>
      </c>
      <c r="F18" s="32" t="s">
        <v>44</v>
      </c>
      <c r="G18" s="24"/>
      <c r="H18" s="25">
        <v>8</v>
      </c>
      <c r="I18" s="26">
        <v>180</v>
      </c>
      <c r="J18" s="26">
        <f t="shared" si="1"/>
        <v>1440</v>
      </c>
      <c r="K18" s="16"/>
    </row>
    <row r="19" spans="2:12" ht="30" customHeight="1" x14ac:dyDescent="0.25">
      <c r="B19" s="23">
        <v>4000</v>
      </c>
      <c r="C19" s="23">
        <v>4400</v>
      </c>
      <c r="D19" s="23">
        <v>442</v>
      </c>
      <c r="E19" s="24" t="s">
        <v>45</v>
      </c>
      <c r="F19" s="32" t="s">
        <v>46</v>
      </c>
      <c r="G19" s="24"/>
      <c r="H19" s="25">
        <v>10</v>
      </c>
      <c r="I19" s="26">
        <v>140</v>
      </c>
      <c r="J19" s="26">
        <f t="shared" si="1"/>
        <v>1400</v>
      </c>
      <c r="K19" s="16"/>
    </row>
    <row r="20" spans="2:12" ht="30" customHeight="1" x14ac:dyDescent="0.25">
      <c r="B20" s="23">
        <v>4000</v>
      </c>
      <c r="C20" s="23">
        <v>4400</v>
      </c>
      <c r="D20" s="23">
        <v>442</v>
      </c>
      <c r="E20" s="24" t="s">
        <v>47</v>
      </c>
      <c r="F20" s="32" t="s">
        <v>48</v>
      </c>
      <c r="G20" s="24"/>
      <c r="H20" s="25">
        <v>8</v>
      </c>
      <c r="I20" s="26">
        <v>140</v>
      </c>
      <c r="J20" s="26">
        <f t="shared" si="1"/>
        <v>1120</v>
      </c>
      <c r="K20" s="16"/>
    </row>
    <row r="21" spans="2:12" ht="30" customHeight="1" x14ac:dyDescent="0.25">
      <c r="B21" s="23">
        <v>4000</v>
      </c>
      <c r="C21" s="23">
        <v>4400</v>
      </c>
      <c r="D21" s="23">
        <v>442</v>
      </c>
      <c r="E21" s="24" t="s">
        <v>49</v>
      </c>
      <c r="F21" s="32" t="s">
        <v>50</v>
      </c>
      <c r="G21" s="24"/>
      <c r="H21" s="25">
        <v>24</v>
      </c>
      <c r="I21" s="26">
        <v>125</v>
      </c>
      <c r="J21" s="26">
        <f t="shared" ref="J21" si="2">I21*H21</f>
        <v>3000</v>
      </c>
      <c r="K21" s="16"/>
    </row>
    <row r="22" spans="2:12" ht="30" customHeight="1" x14ac:dyDescent="0.25">
      <c r="B22" s="23">
        <v>4000</v>
      </c>
      <c r="C22" s="23">
        <v>4400</v>
      </c>
      <c r="D22" s="23">
        <v>442</v>
      </c>
      <c r="E22" s="24" t="s">
        <v>56</v>
      </c>
      <c r="F22" s="32" t="s">
        <v>57</v>
      </c>
      <c r="G22" s="24"/>
      <c r="H22" s="25">
        <v>8</v>
      </c>
      <c r="I22" s="26">
        <v>100</v>
      </c>
      <c r="J22" s="26">
        <f t="shared" si="1"/>
        <v>800</v>
      </c>
      <c r="K22" s="16"/>
    </row>
    <row r="23" spans="2:12" ht="30" customHeight="1" x14ac:dyDescent="0.25">
      <c r="B23" s="28"/>
      <c r="C23" s="28"/>
      <c r="D23" s="28"/>
      <c r="E23" s="28" t="s">
        <v>31</v>
      </c>
      <c r="F23" s="28"/>
      <c r="G23" s="28"/>
      <c r="H23" s="29"/>
      <c r="I23" s="29"/>
      <c r="J23" s="29">
        <f>SUM(J11:J22)</f>
        <v>18550.080000000002</v>
      </c>
      <c r="K23" s="12"/>
    </row>
    <row r="25" spans="2:12" x14ac:dyDescent="0.25">
      <c r="E25" s="13" t="s">
        <v>32</v>
      </c>
      <c r="F25" s="13"/>
      <c r="G25" s="13"/>
      <c r="H25" s="14"/>
      <c r="I25" s="14"/>
      <c r="J25" s="14" t="s">
        <v>33</v>
      </c>
    </row>
    <row r="26" spans="2:12" x14ac:dyDescent="0.25">
      <c r="E26" s="13"/>
      <c r="F26" s="13"/>
      <c r="G26" s="15"/>
      <c r="H26" s="14"/>
      <c r="I26" s="14"/>
      <c r="J26" s="14"/>
    </row>
    <row r="27" spans="2:12" x14ac:dyDescent="0.25">
      <c r="E27" s="13"/>
      <c r="F27" s="13"/>
      <c r="G27" s="15"/>
      <c r="H27" s="14"/>
      <c r="I27" s="14"/>
      <c r="J27" s="14"/>
    </row>
    <row r="28" spans="2:12" x14ac:dyDescent="0.25">
      <c r="E28" s="13"/>
      <c r="F28" s="13"/>
      <c r="G28" s="15"/>
      <c r="H28" s="14"/>
      <c r="I28" s="14"/>
      <c r="J28" s="14"/>
    </row>
    <row r="29" spans="2:12" x14ac:dyDescent="0.25">
      <c r="E29" s="19" t="s">
        <v>34</v>
      </c>
      <c r="F29" s="13"/>
      <c r="G29" s="15"/>
      <c r="H29" s="14"/>
      <c r="I29" s="21" t="s">
        <v>35</v>
      </c>
      <c r="J29" s="21"/>
      <c r="K29" s="22"/>
      <c r="L29" s="22"/>
    </row>
    <row r="30" spans="2:12" x14ac:dyDescent="0.25">
      <c r="E30" s="19" t="s">
        <v>36</v>
      </c>
      <c r="F30" s="13"/>
      <c r="G30" s="13"/>
      <c r="H30" s="14"/>
      <c r="I30" s="33" t="s">
        <v>37</v>
      </c>
      <c r="J30" s="33"/>
      <c r="K30" s="33"/>
      <c r="L30" s="33"/>
    </row>
    <row r="31" spans="2:12" x14ac:dyDescent="0.25">
      <c r="F31" s="13"/>
      <c r="G31" s="13"/>
      <c r="H31" s="13"/>
      <c r="I31" s="34"/>
      <c r="J31" s="34"/>
      <c r="K31" s="17"/>
    </row>
  </sheetData>
  <mergeCells count="12">
    <mergeCell ref="I30:L30"/>
    <mergeCell ref="I31:J31"/>
    <mergeCell ref="E8:E10"/>
    <mergeCell ref="F8:F10"/>
    <mergeCell ref="G8:G10"/>
    <mergeCell ref="K8:K10"/>
    <mergeCell ref="J9:J10"/>
    <mergeCell ref="B9:B10"/>
    <mergeCell ref="C9:C10"/>
    <mergeCell ref="D9:D10"/>
    <mergeCell ref="H9:H10"/>
    <mergeCell ref="I9:I10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01-15ENERO</vt:lpstr>
      <vt:lpstr>16-31ENERO</vt:lpstr>
      <vt:lpstr>01-15FEBRERO</vt:lpstr>
      <vt:lpstr>16-28FEBRERO</vt:lpstr>
      <vt:lpstr>01-15MARZO</vt:lpstr>
      <vt:lpstr>16-31MARZO</vt:lpstr>
      <vt:lpstr>01-15 ABRIL</vt:lpstr>
      <vt:lpstr>'01-15 ABRIL'!Área_de_impresión</vt:lpstr>
      <vt:lpstr>'01-15FEBRERO'!Área_de_impresión</vt:lpstr>
      <vt:lpstr>'01-15MARZO'!Área_de_impresión</vt:lpstr>
      <vt:lpstr>'16-28FEBRERO'!Área_de_impresión</vt:lpstr>
      <vt:lpstr>'16-31MARZO'!Área_de_impresión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</cp:lastModifiedBy>
  <cp:lastPrinted>2019-07-23T17:02:32Z</cp:lastPrinted>
  <dcterms:created xsi:type="dcterms:W3CDTF">2019-02-07T20:36:35Z</dcterms:created>
  <dcterms:modified xsi:type="dcterms:W3CDTF">2019-11-26T20:39:25Z</dcterms:modified>
</cp:coreProperties>
</file>