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1\Documents\Plantilla de sueldos 2018-2021\"/>
    </mc:Choice>
  </mc:AlternateContent>
  <xr:revisionPtr revIDLastSave="0" documentId="13_ncr:1_{A221B05B-94E6-4723-8C04-086B7FFAACAD}" xr6:coauthVersionLast="45" xr6:coauthVersionMax="45" xr10:uidLastSave="{00000000-0000-0000-0000-000000000000}"/>
  <bookViews>
    <workbookView xWindow="-120" yWindow="-120" windowWidth="20640" windowHeight="11160" xr2:uid="{C6BE2973-246A-45B8-A613-B19A8B5CB45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G81" i="1"/>
  <c r="H81" i="1"/>
  <c r="I81" i="1"/>
  <c r="J81" i="1"/>
  <c r="K81" i="1"/>
  <c r="L81" i="1"/>
  <c r="M81" i="1"/>
  <c r="N81" i="1"/>
  <c r="O81" i="1"/>
  <c r="H80" i="1" l="1"/>
  <c r="O80" i="1" s="1"/>
  <c r="H79" i="1"/>
  <c r="O79" i="1" s="1"/>
  <c r="H78" i="1"/>
  <c r="O78" i="1" s="1"/>
  <c r="H77" i="1"/>
  <c r="O77" i="1" s="1"/>
  <c r="H76" i="1"/>
  <c r="O76" i="1" s="1"/>
  <c r="H75" i="1"/>
  <c r="O75" i="1" s="1"/>
  <c r="H74" i="1"/>
  <c r="O74" i="1" s="1"/>
  <c r="H73" i="1"/>
  <c r="O73" i="1" s="1"/>
  <c r="H72" i="1"/>
  <c r="O72" i="1" s="1"/>
  <c r="H71" i="1"/>
  <c r="O71" i="1" s="1"/>
  <c r="H70" i="1"/>
  <c r="O70" i="1" s="1"/>
  <c r="H69" i="1"/>
  <c r="O69" i="1" s="1"/>
  <c r="H68" i="1"/>
  <c r="O68" i="1" s="1"/>
  <c r="H67" i="1"/>
  <c r="O67" i="1" s="1"/>
  <c r="H66" i="1"/>
  <c r="O66" i="1" s="1"/>
  <c r="H65" i="1"/>
  <c r="O65" i="1" s="1"/>
  <c r="H64" i="1"/>
  <c r="O64" i="1" s="1"/>
  <c r="H63" i="1"/>
  <c r="O63" i="1" s="1"/>
  <c r="H62" i="1"/>
  <c r="O62" i="1" s="1"/>
  <c r="H61" i="1"/>
  <c r="O61" i="1" s="1"/>
  <c r="H60" i="1"/>
  <c r="O60" i="1" s="1"/>
  <c r="H59" i="1"/>
  <c r="O59" i="1" s="1"/>
  <c r="H58" i="1"/>
  <c r="O58" i="1" s="1"/>
  <c r="H57" i="1"/>
  <c r="O57" i="1" s="1"/>
  <c r="H56" i="1"/>
  <c r="O56" i="1" s="1"/>
  <c r="H55" i="1"/>
  <c r="O55" i="1" s="1"/>
  <c r="H54" i="1"/>
  <c r="O54" i="1" s="1"/>
  <c r="H53" i="1"/>
  <c r="O53" i="1" s="1"/>
  <c r="H52" i="1"/>
  <c r="O52" i="1" s="1"/>
  <c r="H51" i="1"/>
  <c r="O51" i="1" s="1"/>
  <c r="H50" i="1"/>
  <c r="O50" i="1" s="1"/>
  <c r="H49" i="1"/>
  <c r="O49" i="1" s="1"/>
  <c r="H48" i="1"/>
  <c r="O48" i="1" s="1"/>
  <c r="H47" i="1"/>
  <c r="O47" i="1" s="1"/>
  <c r="H46" i="1"/>
  <c r="O46" i="1" s="1"/>
  <c r="H45" i="1"/>
  <c r="O45" i="1" s="1"/>
  <c r="H44" i="1"/>
  <c r="O44" i="1" s="1"/>
  <c r="H43" i="1"/>
  <c r="O43" i="1" s="1"/>
  <c r="H42" i="1"/>
  <c r="O42" i="1" s="1"/>
  <c r="H41" i="1"/>
  <c r="O41" i="1" s="1"/>
  <c r="H40" i="1"/>
  <c r="O40" i="1" s="1"/>
  <c r="H39" i="1"/>
  <c r="O39" i="1" s="1"/>
  <c r="H38" i="1"/>
  <c r="O38" i="1" s="1"/>
  <c r="H37" i="1"/>
  <c r="O37" i="1" s="1"/>
  <c r="H36" i="1"/>
  <c r="O36" i="1" s="1"/>
  <c r="H35" i="1"/>
  <c r="O35" i="1" s="1"/>
  <c r="H34" i="1"/>
  <c r="O34" i="1" s="1"/>
  <c r="H33" i="1"/>
  <c r="O33" i="1" s="1"/>
  <c r="H32" i="1"/>
  <c r="O32" i="1" s="1"/>
  <c r="H31" i="1"/>
  <c r="O31" i="1" s="1"/>
  <c r="H30" i="1"/>
  <c r="O30" i="1" s="1"/>
  <c r="H29" i="1"/>
  <c r="O29" i="1" s="1"/>
  <c r="H28" i="1"/>
  <c r="O28" i="1" s="1"/>
  <c r="H27" i="1"/>
  <c r="O27" i="1" s="1"/>
  <c r="H26" i="1"/>
  <c r="O26" i="1" s="1"/>
  <c r="H25" i="1"/>
  <c r="O25" i="1" s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H17" i="1"/>
  <c r="O17" i="1" s="1"/>
  <c r="H16" i="1"/>
  <c r="O16" i="1" s="1"/>
  <c r="H15" i="1"/>
  <c r="O15" i="1" s="1"/>
  <c r="H14" i="1"/>
  <c r="O14" i="1" s="1"/>
  <c r="H13" i="1"/>
  <c r="O13" i="1" s="1"/>
  <c r="H12" i="1"/>
  <c r="O12" i="1" s="1"/>
  <c r="H11" i="1"/>
  <c r="O11" i="1" s="1"/>
  <c r="H10" i="1"/>
  <c r="O10" i="1" s="1"/>
  <c r="H9" i="1"/>
  <c r="O9" i="1" s="1"/>
  <c r="H8" i="1"/>
  <c r="O8" i="1" s="1"/>
  <c r="H7" i="1"/>
  <c r="O7" i="1" s="1"/>
  <c r="H6" i="1"/>
  <c r="O6" i="1" s="1"/>
  <c r="H5" i="1"/>
  <c r="O5" i="1" s="1"/>
  <c r="H4" i="1"/>
  <c r="O4" i="1" s="1"/>
  <c r="H3" i="1"/>
  <c r="O3" i="1" s="1"/>
</calcChain>
</file>

<file path=xl/sharedStrings.xml><?xml version="1.0" encoding="utf-8"?>
<sst xmlns="http://schemas.openxmlformats.org/spreadsheetml/2006/main" count="172" uniqueCount="118">
  <si>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</si>
  <si>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</si>
  <si>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</si>
  <si>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</si>
  <si>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</si>
  <si>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</si>
  <si>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</si>
  <si>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</si>
  <si>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</si>
  <si>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</si>
  <si>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</si>
  <si>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</si>
  <si>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</si>
  <si>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</si>
  <si>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</si>
  <si>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</si>
  <si>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</si>
  <si>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</si>
  <si>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</si>
  <si>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</si>
  <si>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</si>
  <si>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</si>
  <si>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</si>
  <si>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Recepcionista</t>
  </si>
  <si>
    <t>Intendente presidencia</t>
  </si>
  <si>
    <t>Secretario particular</t>
  </si>
  <si>
    <t>Director  de Comunicación Social</t>
  </si>
  <si>
    <t>Comunicación Social</t>
  </si>
  <si>
    <t>Director  de Transparencia</t>
  </si>
  <si>
    <t>Transparencia</t>
  </si>
  <si>
    <t>Auxiliar de transparencia</t>
  </si>
  <si>
    <t>Oficial de Registro Civil</t>
  </si>
  <si>
    <t>Registro Civil</t>
  </si>
  <si>
    <t>Auxiliar de Registro Civil</t>
  </si>
  <si>
    <t>Director de Deportes</t>
  </si>
  <si>
    <t>Deportes</t>
  </si>
  <si>
    <t>Contralor Municipal</t>
  </si>
  <si>
    <t>Contraloria</t>
  </si>
  <si>
    <t>Auxiliar de sindicatura</t>
  </si>
  <si>
    <t>Director de catastro</t>
  </si>
  <si>
    <t>Catastro</t>
  </si>
  <si>
    <t>Auxiliar tecnico</t>
  </si>
  <si>
    <t>Auxiliar administraivo</t>
  </si>
  <si>
    <t>Director de obras publicas</t>
  </si>
  <si>
    <t>Obras publicas</t>
  </si>
  <si>
    <t>Secretaria</t>
  </si>
  <si>
    <t>Proyectista</t>
  </si>
  <si>
    <t xml:space="preserve">Oficial Mayor </t>
  </si>
  <si>
    <t>Oficialia Mayor</t>
  </si>
  <si>
    <t>Director de Desarrollo  Social</t>
  </si>
  <si>
    <t xml:space="preserve">Chofer camion escolar </t>
  </si>
  <si>
    <t>Chofer camion Universitario (Lagos)</t>
  </si>
  <si>
    <t>Intendente oficialia mayor</t>
  </si>
  <si>
    <t>Director de Servicios Municipales</t>
  </si>
  <si>
    <t xml:space="preserve"> Servicios Municipales</t>
  </si>
  <si>
    <t>Auxiliar de servicios municipales</t>
  </si>
  <si>
    <t>Director de Cultura</t>
  </si>
  <si>
    <t>Cultura</t>
  </si>
  <si>
    <t>Auxiliar de Cultura</t>
  </si>
  <si>
    <t>Intendente</t>
  </si>
  <si>
    <t>Velador</t>
  </si>
  <si>
    <t>Encargado de Hacienda Pública Municipal</t>
  </si>
  <si>
    <t>Hacienda Municipal</t>
  </si>
  <si>
    <t>Encargado de Egresos</t>
  </si>
  <si>
    <t xml:space="preserve"> Encargado de Cuenta Publica</t>
  </si>
  <si>
    <t>Auxiliar de Hacienda Pública  Municipal</t>
  </si>
  <si>
    <t>Encargado de Ingresos</t>
  </si>
  <si>
    <t>Encargado de Cementerio</t>
  </si>
  <si>
    <t>Servicios Municipales</t>
  </si>
  <si>
    <t>Encargado de Rastro</t>
  </si>
  <si>
    <t>Rastro Municipal</t>
  </si>
  <si>
    <t>Medico Veterinario</t>
  </si>
  <si>
    <t>Auxiliar rastro municipal</t>
  </si>
  <si>
    <t>Inspector del rastro</t>
  </si>
  <si>
    <t>Chofer de  comunidades rurales Aseo Público</t>
  </si>
  <si>
    <t>Aseo publico</t>
  </si>
  <si>
    <t>Auxiliar de Aseo Público</t>
  </si>
  <si>
    <t>Encargado de Jardineros</t>
  </si>
  <si>
    <t>parques y jardines</t>
  </si>
  <si>
    <t>Jardinero</t>
  </si>
  <si>
    <t>intendente unidad deportiva</t>
  </si>
  <si>
    <t>intendente parque</t>
  </si>
  <si>
    <t>Auxiliar oficialia mayor</t>
  </si>
  <si>
    <t>electricista</t>
  </si>
  <si>
    <t>Alumbrado publico</t>
  </si>
  <si>
    <t>jefe de fontaneros</t>
  </si>
  <si>
    <t>Agua potable</t>
  </si>
  <si>
    <t>Fontaneros</t>
  </si>
  <si>
    <t>Chofer de pipa</t>
  </si>
  <si>
    <t>Mecanico</t>
  </si>
  <si>
    <t>Chofer de Ambulancia</t>
  </si>
  <si>
    <t>Proteccion civil</t>
  </si>
  <si>
    <t>Chofer de traslados</t>
  </si>
  <si>
    <t>Paramedicos</t>
  </si>
  <si>
    <t>Enfermera</t>
  </si>
  <si>
    <t>Doctor</t>
  </si>
  <si>
    <t>Director administrativo</t>
  </si>
  <si>
    <t>Director de desarrollo rural</t>
  </si>
  <si>
    <t>Desarrollo rural</t>
  </si>
  <si>
    <t>Auxiliar de desarrollo rural</t>
  </si>
  <si>
    <t>Encargado de Modulo</t>
  </si>
  <si>
    <t>Modulo de maquinaria</t>
  </si>
  <si>
    <t>Chofer de retroexavadora</t>
  </si>
  <si>
    <t>Chofer de motoconformadora</t>
  </si>
  <si>
    <t>Chofer de volteo</t>
  </si>
  <si>
    <t>Director Seguridad Publica</t>
  </si>
  <si>
    <t>Seguridad publica</t>
  </si>
  <si>
    <t>Comandante</t>
  </si>
  <si>
    <t>Policia de Linea</t>
  </si>
  <si>
    <t>Cordinador de Prevencion del Delito</t>
  </si>
  <si>
    <t>chofer de cabecera municipal</t>
  </si>
  <si>
    <t>Guardia Palacio Municipal</t>
  </si>
  <si>
    <t>Doctor comunidades rurales</t>
  </si>
  <si>
    <t>enfermera comunidades rurales</t>
  </si>
  <si>
    <t>Operador buldozer</t>
  </si>
  <si>
    <t>Juez Municipal</t>
  </si>
  <si>
    <t>intendente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</si>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</sst>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  <numFmt numFmtId="167" formatCode="_-[$$-80A]* #,##0.00_-;\-[$$-80A]* #,##0.00_-;_-[$$-80A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vertical="center"/>
      <protection locked="0"/>
    </xf>
    <xf numFmtId="166" fontId="0" fillId="0" borderId="9" xfId="0" applyNumberForma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vertical="center"/>
      <protection locked="0"/>
    </xf>
    <xf numFmtId="166" fontId="0" fillId="0" borderId="8" xfId="0" applyNumberFormat="1" applyBorder="1" applyAlignment="1" applyProtection="1">
      <alignment horizontal="right" vertical="center"/>
      <protection locked="0"/>
    </xf>
    <xf numFmtId="41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8" xfId="0" applyBorder="1"/>
    <xf numFmtId="167" fontId="0" fillId="0" borderId="8" xfId="0" applyNumberFormat="1" applyBorder="1"/>
    <xf numFmtId="3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41" fontId="3" fillId="0" borderId="10" xfId="0" applyNumberFormat="1" applyFont="1" applyFill="1" applyBorder="1" applyAlignment="1" applyProtection="1">
      <alignment horizontal="right" vertical="center"/>
      <protection locked="0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3765-EBE8-4652-8CE4-25DB1AB8626A}">
  <dimension ref="A1:O81"/>
  <sheetViews>
    <sheetView tabSelected="1" topLeftCell="A70" workbookViewId="0">
      <selection activeCell="D88" sqref="D88"/>
    </sheetView>
  </sheetViews>
  <sheetFormatPr baseColWidth="10" defaultRowHeight="15" x14ac:dyDescent="0.25"/>
  <cols>
    <col min="1" max="1" width="16" customWidth="1"/>
    <col min="2" max="2" width="15.5703125" customWidth="1"/>
    <col min="3" max="3" width="22.85546875" customWidth="1"/>
    <col min="5" max="5" width="11.5703125" bestFit="1" customWidth="1"/>
    <col min="6" max="6" width="11.7109375" bestFit="1" customWidth="1"/>
    <col min="7" max="7" width="13.5703125" bestFit="1" customWidth="1"/>
    <col min="8" max="8" width="16.28515625" bestFit="1" customWidth="1"/>
    <col min="9" max="9" width="11.7109375" bestFit="1" customWidth="1"/>
    <col min="10" max="10" width="13.5703125" bestFit="1" customWidth="1"/>
    <col min="11" max="11" width="15.140625" bestFit="1" customWidth="1"/>
    <col min="12" max="12" width="13.5703125" bestFit="1" customWidth="1"/>
    <col min="13" max="13" width="13" customWidth="1"/>
    <col min="14" max="14" width="11.7109375" bestFit="1" customWidth="1"/>
    <col min="15" max="15" width="16.28515625" bestFit="1" customWidth="1"/>
  </cols>
  <sheetData>
    <row r="1" spans="1:15" ht="29.25" customHeight="1" x14ac:dyDescent="0.25">
      <c r="A1" s="22" t="s">
        <v>0</v>
      </c>
      <c r="B1" s="22"/>
      <c r="C1" s="24" t="s">
        <v>1</v>
      </c>
      <c r="D1" s="26" t="s">
        <v>2</v>
      </c>
      <c r="E1" s="26" t="s">
        <v>3</v>
      </c>
      <c r="F1" s="26" t="s">
        <v>4</v>
      </c>
      <c r="G1" s="29" t="s">
        <v>5</v>
      </c>
      <c r="H1" s="24"/>
      <c r="I1" s="1">
        <v>131</v>
      </c>
      <c r="J1" s="1">
        <v>132</v>
      </c>
      <c r="K1" s="1">
        <v>132</v>
      </c>
      <c r="L1" s="1">
        <v>133</v>
      </c>
      <c r="M1" s="1">
        <v>134</v>
      </c>
      <c r="N1" s="1">
        <v>1500</v>
      </c>
      <c r="O1" s="19" t="s">
        <v>6</v>
      </c>
    </row>
    <row r="2" spans="1:15" ht="63.75" x14ac:dyDescent="0.25">
      <c r="A2" s="23"/>
      <c r="B2" s="23"/>
      <c r="C2" s="25"/>
      <c r="D2" s="27"/>
      <c r="E2" s="28"/>
      <c r="F2" s="28"/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0"/>
    </row>
    <row r="3" spans="1:15" x14ac:dyDescent="0.25">
      <c r="A3" s="21" t="s">
        <v>15</v>
      </c>
      <c r="B3" s="21"/>
      <c r="C3" s="3" t="s">
        <v>16</v>
      </c>
      <c r="D3" s="4">
        <v>111</v>
      </c>
      <c r="E3" s="5">
        <v>15</v>
      </c>
      <c r="F3" s="5">
        <v>9</v>
      </c>
      <c r="G3" s="6">
        <v>11134</v>
      </c>
      <c r="H3" s="7">
        <f>IF(E3="","SE REQUIERE ASIGNAR LA FUENTE DE FINANCIAMIENTO",IF(F3="","ES NECESARIO ESTABLECER EL NÚMERO DE PLAZAS",IF(G3="","SE NECESITA ESTABLECER UN MONTO MENSUAL",F3*G3*12)))</f>
        <v>1202472</v>
      </c>
      <c r="I3" s="6"/>
      <c r="J3" s="6">
        <v>16701</v>
      </c>
      <c r="K3" s="6">
        <v>167010</v>
      </c>
      <c r="L3" s="6"/>
      <c r="M3" s="6"/>
      <c r="N3" s="6"/>
      <c r="O3" s="8">
        <f>SUM(H3:N3)</f>
        <v>1386183</v>
      </c>
    </row>
    <row r="4" spans="1:15" x14ac:dyDescent="0.25">
      <c r="A4" s="21" t="s">
        <v>17</v>
      </c>
      <c r="B4" s="21"/>
      <c r="C4" s="3" t="s">
        <v>18</v>
      </c>
      <c r="D4" s="9">
        <v>111</v>
      </c>
      <c r="E4" s="5">
        <v>15</v>
      </c>
      <c r="F4" s="10">
        <v>1</v>
      </c>
      <c r="G4" s="11">
        <v>20020</v>
      </c>
      <c r="H4" s="7">
        <f t="shared" ref="H4:H67" si="0">IF(E4="","SE REQUIERE ASIGNAR LA FUENTE DE FINANCIAMIENTO",IF(F4="","ES NECESARIO ESTABLECER EL NÚMERO DE PLAZAS",IF(G4="","SE NECESITA ESTABLECER UN MONTO MENSUAL",F4*G4*12)))</f>
        <v>240240</v>
      </c>
      <c r="I4" s="11"/>
      <c r="J4" s="11">
        <v>3336</v>
      </c>
      <c r="K4" s="11">
        <v>33366</v>
      </c>
      <c r="L4" s="11"/>
      <c r="M4" s="11"/>
      <c r="N4" s="11"/>
      <c r="O4" s="8">
        <f t="shared" ref="O4:O67" si="1">SUM(H4:N4)</f>
        <v>276942</v>
      </c>
    </row>
    <row r="5" spans="1:15" x14ac:dyDescent="0.25">
      <c r="A5" s="21" t="s">
        <v>19</v>
      </c>
      <c r="B5" s="21"/>
      <c r="C5" s="3" t="s">
        <v>20</v>
      </c>
      <c r="D5" s="9">
        <v>113</v>
      </c>
      <c r="E5" s="5">
        <v>15</v>
      </c>
      <c r="F5" s="10">
        <v>1</v>
      </c>
      <c r="G5" s="12">
        <v>11392</v>
      </c>
      <c r="H5" s="7">
        <f t="shared" si="0"/>
        <v>136704</v>
      </c>
      <c r="I5" s="12"/>
      <c r="J5" s="12">
        <v>1898</v>
      </c>
      <c r="K5" s="12">
        <v>18986</v>
      </c>
      <c r="L5" s="12"/>
      <c r="M5" s="12"/>
      <c r="N5" s="12"/>
      <c r="O5" s="8">
        <f t="shared" si="1"/>
        <v>157588</v>
      </c>
    </row>
    <row r="6" spans="1:15" x14ac:dyDescent="0.25">
      <c r="A6" s="21" t="s">
        <v>21</v>
      </c>
      <c r="B6" s="21"/>
      <c r="C6" s="3" t="s">
        <v>22</v>
      </c>
      <c r="D6" s="9">
        <v>113</v>
      </c>
      <c r="E6" s="5">
        <v>15</v>
      </c>
      <c r="F6" s="10">
        <v>1</v>
      </c>
      <c r="G6" s="12">
        <v>35651</v>
      </c>
      <c r="H6" s="7">
        <f t="shared" si="0"/>
        <v>427812</v>
      </c>
      <c r="I6" s="12"/>
      <c r="J6" s="12">
        <v>5941</v>
      </c>
      <c r="K6" s="12">
        <v>59418</v>
      </c>
      <c r="L6" s="12"/>
      <c r="M6" s="12"/>
      <c r="N6" s="12"/>
      <c r="O6" s="8">
        <f t="shared" si="1"/>
        <v>493171</v>
      </c>
    </row>
    <row r="7" spans="1:15" x14ac:dyDescent="0.25">
      <c r="A7" s="18" t="s">
        <v>23</v>
      </c>
      <c r="B7" s="18"/>
      <c r="C7" s="13" t="s">
        <v>22</v>
      </c>
      <c r="D7" s="9">
        <v>113</v>
      </c>
      <c r="E7" s="5">
        <v>15</v>
      </c>
      <c r="F7" s="10">
        <v>1</v>
      </c>
      <c r="G7" s="12">
        <v>5707</v>
      </c>
      <c r="H7" s="7">
        <f t="shared" si="0"/>
        <v>68484</v>
      </c>
      <c r="I7" s="12"/>
      <c r="J7" s="12">
        <v>951</v>
      </c>
      <c r="K7" s="12">
        <v>9510</v>
      </c>
      <c r="L7" s="12"/>
      <c r="M7" s="12"/>
      <c r="N7" s="12"/>
      <c r="O7" s="8">
        <f t="shared" si="1"/>
        <v>78945</v>
      </c>
    </row>
    <row r="8" spans="1:15" x14ac:dyDescent="0.25">
      <c r="A8" s="14" t="s">
        <v>24</v>
      </c>
      <c r="B8" s="14"/>
      <c r="C8" s="13" t="s">
        <v>22</v>
      </c>
      <c r="D8" s="9">
        <v>113</v>
      </c>
      <c r="E8" s="5">
        <v>15</v>
      </c>
      <c r="F8" s="10">
        <v>2</v>
      </c>
      <c r="G8" s="12">
        <v>4873</v>
      </c>
      <c r="H8" s="7">
        <f t="shared" si="0"/>
        <v>116952</v>
      </c>
      <c r="I8" s="12"/>
      <c r="J8" s="12">
        <v>812</v>
      </c>
      <c r="K8" s="12">
        <v>8121</v>
      </c>
      <c r="L8" s="12"/>
      <c r="M8" s="12"/>
      <c r="N8" s="12"/>
      <c r="O8" s="8">
        <f t="shared" si="1"/>
        <v>125885</v>
      </c>
    </row>
    <row r="9" spans="1:15" x14ac:dyDescent="0.25">
      <c r="A9" s="14" t="s">
        <v>25</v>
      </c>
      <c r="B9" s="14"/>
      <c r="C9" s="13" t="s">
        <v>22</v>
      </c>
      <c r="D9" s="9">
        <v>113</v>
      </c>
      <c r="E9" s="5">
        <v>15</v>
      </c>
      <c r="F9" s="10">
        <v>1</v>
      </c>
      <c r="G9" s="11">
        <v>11420</v>
      </c>
      <c r="H9" s="7">
        <f t="shared" si="0"/>
        <v>137040</v>
      </c>
      <c r="I9" s="11"/>
      <c r="J9" s="11">
        <v>1903</v>
      </c>
      <c r="K9" s="11">
        <v>19033</v>
      </c>
      <c r="L9" s="11"/>
      <c r="M9" s="11"/>
      <c r="N9" s="11"/>
      <c r="O9" s="8">
        <f t="shared" si="1"/>
        <v>157976</v>
      </c>
    </row>
    <row r="10" spans="1:15" x14ac:dyDescent="0.25">
      <c r="A10" s="14" t="s">
        <v>26</v>
      </c>
      <c r="B10" s="14"/>
      <c r="C10" s="13" t="s">
        <v>27</v>
      </c>
      <c r="D10" s="9">
        <v>113</v>
      </c>
      <c r="E10" s="5">
        <v>15</v>
      </c>
      <c r="F10" s="10">
        <v>1</v>
      </c>
      <c r="G10" s="12">
        <v>10144</v>
      </c>
      <c r="H10" s="7">
        <f t="shared" si="0"/>
        <v>121728</v>
      </c>
      <c r="I10" s="12"/>
      <c r="J10" s="12">
        <v>1690</v>
      </c>
      <c r="K10" s="12">
        <v>16906</v>
      </c>
      <c r="L10" s="12"/>
      <c r="M10" s="12"/>
      <c r="N10" s="12"/>
      <c r="O10" s="8">
        <f t="shared" si="1"/>
        <v>140324</v>
      </c>
    </row>
    <row r="11" spans="1:15" x14ac:dyDescent="0.25">
      <c r="A11" s="14" t="s">
        <v>28</v>
      </c>
      <c r="B11" s="14"/>
      <c r="C11" s="13" t="s">
        <v>29</v>
      </c>
      <c r="D11" s="9">
        <v>113</v>
      </c>
      <c r="E11" s="5">
        <v>15</v>
      </c>
      <c r="F11" s="10">
        <v>1</v>
      </c>
      <c r="G11" s="12">
        <v>12141</v>
      </c>
      <c r="H11" s="7">
        <f t="shared" si="0"/>
        <v>145692</v>
      </c>
      <c r="I11" s="12"/>
      <c r="J11" s="12">
        <v>2023</v>
      </c>
      <c r="K11" s="12">
        <v>20234</v>
      </c>
      <c r="L11" s="12"/>
      <c r="M11" s="12"/>
      <c r="N11" s="12"/>
      <c r="O11" s="8">
        <f t="shared" si="1"/>
        <v>167949</v>
      </c>
    </row>
    <row r="12" spans="1:15" x14ac:dyDescent="0.25">
      <c r="A12" s="14" t="s">
        <v>30</v>
      </c>
      <c r="B12" s="14"/>
      <c r="C12" s="13" t="s">
        <v>29</v>
      </c>
      <c r="D12" s="9">
        <v>113</v>
      </c>
      <c r="E12" s="5">
        <v>15</v>
      </c>
      <c r="F12" s="10">
        <v>1</v>
      </c>
      <c r="G12" s="12">
        <v>4420</v>
      </c>
      <c r="H12" s="7">
        <f t="shared" si="0"/>
        <v>53040</v>
      </c>
      <c r="I12" s="12"/>
      <c r="J12" s="12">
        <v>736</v>
      </c>
      <c r="K12" s="12">
        <v>7366</v>
      </c>
      <c r="L12" s="12"/>
      <c r="M12" s="12"/>
      <c r="N12" s="12"/>
      <c r="O12" s="8">
        <f t="shared" si="1"/>
        <v>61142</v>
      </c>
    </row>
    <row r="13" spans="1:15" x14ac:dyDescent="0.25">
      <c r="A13" s="14" t="s">
        <v>31</v>
      </c>
      <c r="B13" s="14"/>
      <c r="C13" s="13" t="s">
        <v>32</v>
      </c>
      <c r="D13" s="9">
        <v>113</v>
      </c>
      <c r="E13" s="5">
        <v>15</v>
      </c>
      <c r="F13" s="10">
        <v>1</v>
      </c>
      <c r="G13" s="12">
        <v>11392</v>
      </c>
      <c r="H13" s="7">
        <f t="shared" si="0"/>
        <v>136704</v>
      </c>
      <c r="I13" s="12"/>
      <c r="J13" s="12">
        <v>1898</v>
      </c>
      <c r="K13" s="12">
        <v>18986</v>
      </c>
      <c r="L13" s="12"/>
      <c r="M13" s="12"/>
      <c r="N13" s="12"/>
      <c r="O13" s="8">
        <f t="shared" si="1"/>
        <v>157588</v>
      </c>
    </row>
    <row r="14" spans="1:15" x14ac:dyDescent="0.25">
      <c r="A14" s="14" t="s">
        <v>33</v>
      </c>
      <c r="B14" s="14"/>
      <c r="C14" s="13" t="s">
        <v>32</v>
      </c>
      <c r="D14" s="9">
        <v>113</v>
      </c>
      <c r="E14" s="5">
        <v>15</v>
      </c>
      <c r="F14" s="10">
        <v>1</v>
      </c>
      <c r="G14" s="11">
        <v>9047</v>
      </c>
      <c r="H14" s="7">
        <f t="shared" si="0"/>
        <v>108564</v>
      </c>
      <c r="I14" s="11"/>
      <c r="J14" s="11">
        <v>1507</v>
      </c>
      <c r="K14" s="11">
        <v>15077</v>
      </c>
      <c r="L14" s="11"/>
      <c r="M14" s="11"/>
      <c r="N14" s="11"/>
      <c r="O14" s="8">
        <f t="shared" si="1"/>
        <v>125148</v>
      </c>
    </row>
    <row r="15" spans="1:15" x14ac:dyDescent="0.25">
      <c r="A15" s="18" t="s">
        <v>34</v>
      </c>
      <c r="B15" s="18"/>
      <c r="C15" s="13" t="s">
        <v>35</v>
      </c>
      <c r="D15" s="9">
        <v>113</v>
      </c>
      <c r="E15" s="5">
        <v>15</v>
      </c>
      <c r="F15" s="10">
        <v>1</v>
      </c>
      <c r="G15" s="12">
        <v>10144</v>
      </c>
      <c r="H15" s="7">
        <f t="shared" si="0"/>
        <v>121728</v>
      </c>
      <c r="I15" s="12"/>
      <c r="J15" s="12">
        <v>1690</v>
      </c>
      <c r="K15" s="12">
        <v>16906</v>
      </c>
      <c r="L15" s="12"/>
      <c r="M15" s="12"/>
      <c r="N15" s="12"/>
      <c r="O15" s="8">
        <f t="shared" si="1"/>
        <v>140324</v>
      </c>
    </row>
    <row r="16" spans="1:15" x14ac:dyDescent="0.25">
      <c r="A16" s="18" t="s">
        <v>36</v>
      </c>
      <c r="B16" s="18"/>
      <c r="C16" s="13" t="s">
        <v>37</v>
      </c>
      <c r="D16" s="9">
        <v>113</v>
      </c>
      <c r="E16" s="5">
        <v>15</v>
      </c>
      <c r="F16" s="10">
        <v>1</v>
      </c>
      <c r="G16" s="12">
        <v>20060</v>
      </c>
      <c r="H16" s="7">
        <f t="shared" si="0"/>
        <v>240720</v>
      </c>
      <c r="I16" s="12"/>
      <c r="J16" s="12">
        <v>3343</v>
      </c>
      <c r="K16" s="12">
        <v>33433</v>
      </c>
      <c r="L16" s="12"/>
      <c r="M16" s="12"/>
      <c r="N16" s="12"/>
      <c r="O16" s="8">
        <f t="shared" si="1"/>
        <v>277496</v>
      </c>
    </row>
    <row r="17" spans="1:15" x14ac:dyDescent="0.25">
      <c r="A17" s="18" t="s">
        <v>38</v>
      </c>
      <c r="B17" s="18"/>
      <c r="C17" s="13" t="s">
        <v>18</v>
      </c>
      <c r="D17" s="9">
        <v>113</v>
      </c>
      <c r="E17" s="5">
        <v>15</v>
      </c>
      <c r="F17" s="10">
        <v>1</v>
      </c>
      <c r="G17" s="12">
        <v>6779</v>
      </c>
      <c r="H17" s="7">
        <f t="shared" si="0"/>
        <v>81348</v>
      </c>
      <c r="I17" s="12"/>
      <c r="J17" s="12">
        <v>1129</v>
      </c>
      <c r="K17" s="12">
        <v>11298</v>
      </c>
      <c r="L17" s="12"/>
      <c r="M17" s="12"/>
      <c r="N17" s="12"/>
      <c r="O17" s="8">
        <f t="shared" si="1"/>
        <v>93775</v>
      </c>
    </row>
    <row r="18" spans="1:15" x14ac:dyDescent="0.25">
      <c r="A18" s="18" t="s">
        <v>39</v>
      </c>
      <c r="B18" s="18"/>
      <c r="C18" s="13" t="s">
        <v>40</v>
      </c>
      <c r="D18" s="9">
        <v>113</v>
      </c>
      <c r="E18" s="5">
        <v>15</v>
      </c>
      <c r="F18" s="10">
        <v>1</v>
      </c>
      <c r="G18" s="12">
        <v>11392</v>
      </c>
      <c r="H18" s="7">
        <f t="shared" si="0"/>
        <v>136704</v>
      </c>
      <c r="I18" s="12"/>
      <c r="J18" s="12">
        <v>1898</v>
      </c>
      <c r="K18" s="12">
        <v>18986</v>
      </c>
      <c r="L18" s="12"/>
      <c r="M18" s="12"/>
      <c r="N18" s="12"/>
      <c r="O18" s="8">
        <f t="shared" si="1"/>
        <v>157588</v>
      </c>
    </row>
    <row r="19" spans="1:15" x14ac:dyDescent="0.25">
      <c r="A19" s="18" t="s">
        <v>41</v>
      </c>
      <c r="B19" s="18"/>
      <c r="C19" s="13" t="s">
        <v>40</v>
      </c>
      <c r="D19" s="9">
        <v>113</v>
      </c>
      <c r="E19" s="5">
        <v>15</v>
      </c>
      <c r="F19" s="10">
        <v>1</v>
      </c>
      <c r="G19" s="12">
        <v>9047</v>
      </c>
      <c r="H19" s="7">
        <f t="shared" si="0"/>
        <v>108564</v>
      </c>
      <c r="I19" s="12"/>
      <c r="J19" s="12">
        <v>1507</v>
      </c>
      <c r="K19" s="12">
        <v>15077</v>
      </c>
      <c r="L19" s="12"/>
      <c r="M19" s="12"/>
      <c r="N19" s="12"/>
      <c r="O19" s="8">
        <f t="shared" si="1"/>
        <v>125148</v>
      </c>
    </row>
    <row r="20" spans="1:15" x14ac:dyDescent="0.25">
      <c r="A20" s="18" t="s">
        <v>42</v>
      </c>
      <c r="B20" s="18"/>
      <c r="C20" s="13" t="s">
        <v>40</v>
      </c>
      <c r="D20" s="9">
        <v>113</v>
      </c>
      <c r="E20" s="5">
        <v>15</v>
      </c>
      <c r="F20" s="10">
        <v>1</v>
      </c>
      <c r="G20" s="12">
        <v>4420</v>
      </c>
      <c r="H20" s="7">
        <f t="shared" si="0"/>
        <v>53040</v>
      </c>
      <c r="I20" s="12"/>
      <c r="J20" s="12">
        <v>736</v>
      </c>
      <c r="K20" s="12">
        <v>7366</v>
      </c>
      <c r="L20" s="12"/>
      <c r="M20" s="12"/>
      <c r="N20" s="12"/>
      <c r="O20" s="8">
        <f t="shared" si="1"/>
        <v>61142</v>
      </c>
    </row>
    <row r="21" spans="1:15" x14ac:dyDescent="0.25">
      <c r="A21" s="18" t="s">
        <v>43</v>
      </c>
      <c r="B21" s="18"/>
      <c r="C21" s="13" t="s">
        <v>44</v>
      </c>
      <c r="D21" s="9">
        <v>113</v>
      </c>
      <c r="E21" s="5">
        <v>15</v>
      </c>
      <c r="F21" s="10">
        <v>1</v>
      </c>
      <c r="G21" s="12">
        <v>17066</v>
      </c>
      <c r="H21" s="7">
        <f t="shared" si="0"/>
        <v>204792</v>
      </c>
      <c r="I21" s="12"/>
      <c r="J21" s="12">
        <v>2844</v>
      </c>
      <c r="K21" s="12">
        <v>28443</v>
      </c>
      <c r="L21" s="12"/>
      <c r="M21" s="12"/>
      <c r="N21" s="12"/>
      <c r="O21" s="8">
        <f t="shared" si="1"/>
        <v>236079</v>
      </c>
    </row>
    <row r="22" spans="1:15" x14ac:dyDescent="0.25">
      <c r="A22" s="18" t="s">
        <v>45</v>
      </c>
      <c r="B22" s="18"/>
      <c r="C22" s="13" t="s">
        <v>44</v>
      </c>
      <c r="D22" s="9">
        <v>113</v>
      </c>
      <c r="E22" s="5">
        <v>15</v>
      </c>
      <c r="F22" s="10">
        <v>1</v>
      </c>
      <c r="G22" s="12">
        <v>6328</v>
      </c>
      <c r="H22" s="7">
        <f t="shared" si="0"/>
        <v>75936</v>
      </c>
      <c r="I22" s="12"/>
      <c r="J22" s="12">
        <v>1054</v>
      </c>
      <c r="K22" s="12">
        <v>10546</v>
      </c>
      <c r="L22" s="12"/>
      <c r="M22" s="12"/>
      <c r="N22" s="12"/>
      <c r="O22" s="8">
        <f t="shared" si="1"/>
        <v>87536</v>
      </c>
    </row>
    <row r="23" spans="1:15" x14ac:dyDescent="0.25">
      <c r="A23" s="18" t="s">
        <v>46</v>
      </c>
      <c r="B23" s="18"/>
      <c r="C23" s="13" t="s">
        <v>44</v>
      </c>
      <c r="D23" s="9">
        <v>113</v>
      </c>
      <c r="E23" s="5">
        <v>15</v>
      </c>
      <c r="F23" s="10">
        <v>1</v>
      </c>
      <c r="G23" s="11">
        <v>14336</v>
      </c>
      <c r="H23" s="7">
        <f t="shared" si="0"/>
        <v>172032</v>
      </c>
      <c r="I23" s="11"/>
      <c r="J23" s="11">
        <v>2389</v>
      </c>
      <c r="K23" s="11">
        <v>23893</v>
      </c>
      <c r="L23" s="11"/>
      <c r="M23" s="11"/>
      <c r="N23" s="11"/>
      <c r="O23" s="8">
        <f t="shared" si="1"/>
        <v>198314</v>
      </c>
    </row>
    <row r="24" spans="1:15" x14ac:dyDescent="0.25">
      <c r="A24" s="18" t="s">
        <v>47</v>
      </c>
      <c r="B24" s="18"/>
      <c r="C24" s="13" t="s">
        <v>48</v>
      </c>
      <c r="D24" s="9">
        <v>113</v>
      </c>
      <c r="E24" s="5">
        <v>15</v>
      </c>
      <c r="F24" s="10">
        <v>1</v>
      </c>
      <c r="G24" s="12">
        <v>12141</v>
      </c>
      <c r="H24" s="7">
        <f t="shared" si="0"/>
        <v>145692</v>
      </c>
      <c r="I24" s="12"/>
      <c r="J24" s="12">
        <v>2023</v>
      </c>
      <c r="K24" s="12">
        <v>20234</v>
      </c>
      <c r="L24" s="12"/>
      <c r="M24" s="12"/>
      <c r="N24" s="12"/>
      <c r="O24" s="8">
        <f t="shared" si="1"/>
        <v>167949</v>
      </c>
    </row>
    <row r="25" spans="1:15" x14ac:dyDescent="0.25">
      <c r="A25" s="18" t="s">
        <v>49</v>
      </c>
      <c r="B25" s="18"/>
      <c r="C25" s="13" t="s">
        <v>48</v>
      </c>
      <c r="D25" s="9">
        <v>113</v>
      </c>
      <c r="E25" s="5">
        <v>15</v>
      </c>
      <c r="F25" s="10">
        <v>1</v>
      </c>
      <c r="G25" s="12">
        <v>8925</v>
      </c>
      <c r="H25" s="7">
        <f t="shared" si="0"/>
        <v>107100</v>
      </c>
      <c r="I25" s="12"/>
      <c r="J25" s="12">
        <v>1487</v>
      </c>
      <c r="K25" s="12">
        <v>14874</v>
      </c>
      <c r="L25" s="12"/>
      <c r="M25" s="12"/>
      <c r="N25" s="12"/>
      <c r="O25" s="8">
        <f t="shared" si="1"/>
        <v>123461</v>
      </c>
    </row>
    <row r="26" spans="1:15" x14ac:dyDescent="0.25">
      <c r="A26" s="18" t="s">
        <v>50</v>
      </c>
      <c r="B26" s="18"/>
      <c r="C26" s="13" t="s">
        <v>48</v>
      </c>
      <c r="D26" s="9">
        <v>113</v>
      </c>
      <c r="E26" s="5">
        <v>15</v>
      </c>
      <c r="F26" s="10">
        <v>2</v>
      </c>
      <c r="G26" s="12">
        <v>8925</v>
      </c>
      <c r="H26" s="7">
        <f t="shared" si="0"/>
        <v>214200</v>
      </c>
      <c r="I26" s="12"/>
      <c r="J26" s="12">
        <v>2974</v>
      </c>
      <c r="K26" s="12">
        <v>29748</v>
      </c>
      <c r="L26" s="12"/>
      <c r="M26" s="12"/>
      <c r="N26" s="12"/>
      <c r="O26" s="8">
        <f t="shared" si="1"/>
        <v>246922</v>
      </c>
    </row>
    <row r="27" spans="1:15" x14ac:dyDescent="0.25">
      <c r="A27" s="18" t="s">
        <v>51</v>
      </c>
      <c r="B27" s="18"/>
      <c r="C27" s="13" t="s">
        <v>48</v>
      </c>
      <c r="D27" s="9">
        <v>113</v>
      </c>
      <c r="E27" s="5">
        <v>15</v>
      </c>
      <c r="F27" s="10">
        <v>2</v>
      </c>
      <c r="G27" s="12">
        <v>9152</v>
      </c>
      <c r="H27" s="7">
        <f t="shared" si="0"/>
        <v>219648</v>
      </c>
      <c r="I27" s="12"/>
      <c r="J27" s="12">
        <v>3050</v>
      </c>
      <c r="K27" s="12">
        <v>30506</v>
      </c>
      <c r="L27" s="12"/>
      <c r="M27" s="12"/>
      <c r="N27" s="12"/>
      <c r="O27" s="8">
        <f t="shared" si="1"/>
        <v>253204</v>
      </c>
    </row>
    <row r="28" spans="1:15" x14ac:dyDescent="0.25">
      <c r="A28" s="18" t="s">
        <v>52</v>
      </c>
      <c r="B28" s="18"/>
      <c r="C28" s="13" t="s">
        <v>48</v>
      </c>
      <c r="D28" s="9">
        <v>113</v>
      </c>
      <c r="E28" s="5">
        <v>15</v>
      </c>
      <c r="F28" s="10">
        <v>2</v>
      </c>
      <c r="G28" s="11">
        <v>4530</v>
      </c>
      <c r="H28" s="7">
        <f t="shared" si="0"/>
        <v>108720</v>
      </c>
      <c r="I28" s="11"/>
      <c r="J28" s="11">
        <v>1510</v>
      </c>
      <c r="K28" s="11">
        <v>15100</v>
      </c>
      <c r="L28" s="11"/>
      <c r="M28" s="11"/>
      <c r="N28" s="11"/>
      <c r="O28" s="8">
        <f t="shared" si="1"/>
        <v>125330</v>
      </c>
    </row>
    <row r="29" spans="1:15" x14ac:dyDescent="0.25">
      <c r="A29" s="18" t="s">
        <v>53</v>
      </c>
      <c r="B29" s="18"/>
      <c r="C29" s="13" t="s">
        <v>54</v>
      </c>
      <c r="D29" s="9">
        <v>113</v>
      </c>
      <c r="E29" s="5">
        <v>15</v>
      </c>
      <c r="F29" s="10">
        <v>1</v>
      </c>
      <c r="G29" s="12">
        <v>12141</v>
      </c>
      <c r="H29" s="7">
        <f t="shared" si="0"/>
        <v>145692</v>
      </c>
      <c r="I29" s="12"/>
      <c r="J29" s="12">
        <v>2023</v>
      </c>
      <c r="K29" s="12">
        <v>20234</v>
      </c>
      <c r="L29" s="12"/>
      <c r="M29" s="12"/>
      <c r="N29" s="12"/>
      <c r="O29" s="8">
        <f t="shared" si="1"/>
        <v>167949</v>
      </c>
    </row>
    <row r="30" spans="1:15" x14ac:dyDescent="0.25">
      <c r="A30" s="18" t="s">
        <v>55</v>
      </c>
      <c r="B30" s="18"/>
      <c r="C30" s="13" t="s">
        <v>54</v>
      </c>
      <c r="D30" s="9">
        <v>113</v>
      </c>
      <c r="E30" s="5">
        <v>15</v>
      </c>
      <c r="F30" s="10">
        <v>1</v>
      </c>
      <c r="G30" s="12">
        <v>4420</v>
      </c>
      <c r="H30" s="7">
        <f t="shared" si="0"/>
        <v>53040</v>
      </c>
      <c r="I30" s="12"/>
      <c r="J30" s="12">
        <v>736</v>
      </c>
      <c r="K30" s="12">
        <v>7366</v>
      </c>
      <c r="L30" s="12"/>
      <c r="M30" s="12"/>
      <c r="N30" s="12"/>
      <c r="O30" s="8">
        <f t="shared" si="1"/>
        <v>61142</v>
      </c>
    </row>
    <row r="31" spans="1:15" x14ac:dyDescent="0.25">
      <c r="A31" s="18" t="s">
        <v>56</v>
      </c>
      <c r="B31" s="18"/>
      <c r="C31" s="13" t="s">
        <v>57</v>
      </c>
      <c r="D31" s="9">
        <v>113</v>
      </c>
      <c r="E31" s="5">
        <v>15</v>
      </c>
      <c r="F31" s="10">
        <v>1</v>
      </c>
      <c r="G31" s="12">
        <v>11392</v>
      </c>
      <c r="H31" s="7">
        <f t="shared" si="0"/>
        <v>136704</v>
      </c>
      <c r="I31" s="12"/>
      <c r="J31" s="12">
        <v>1898</v>
      </c>
      <c r="K31" s="12">
        <v>18986</v>
      </c>
      <c r="L31" s="12"/>
      <c r="M31" s="12"/>
      <c r="N31" s="12"/>
      <c r="O31" s="8">
        <f t="shared" si="1"/>
        <v>157588</v>
      </c>
    </row>
    <row r="32" spans="1:15" x14ac:dyDescent="0.25">
      <c r="A32" s="18" t="s">
        <v>58</v>
      </c>
      <c r="B32" s="18"/>
      <c r="C32" s="13" t="s">
        <v>57</v>
      </c>
      <c r="D32" s="9">
        <v>113</v>
      </c>
      <c r="E32" s="5">
        <v>15</v>
      </c>
      <c r="F32" s="10">
        <v>1</v>
      </c>
      <c r="G32" s="12">
        <v>6594</v>
      </c>
      <c r="H32" s="7">
        <f t="shared" si="0"/>
        <v>79128</v>
      </c>
      <c r="I32" s="12"/>
      <c r="J32" s="12">
        <v>1098</v>
      </c>
      <c r="K32" s="12">
        <v>10989</v>
      </c>
      <c r="L32" s="12"/>
      <c r="M32" s="12"/>
      <c r="N32" s="12"/>
      <c r="O32" s="8">
        <f t="shared" si="1"/>
        <v>91215</v>
      </c>
    </row>
    <row r="33" spans="1:15" x14ac:dyDescent="0.25">
      <c r="A33" s="18" t="s">
        <v>59</v>
      </c>
      <c r="B33" s="18"/>
      <c r="C33" s="13" t="s">
        <v>57</v>
      </c>
      <c r="D33" s="9">
        <v>113</v>
      </c>
      <c r="E33" s="5">
        <v>15</v>
      </c>
      <c r="F33" s="10">
        <v>1</v>
      </c>
      <c r="G33" s="12">
        <v>4873</v>
      </c>
      <c r="H33" s="7">
        <f t="shared" si="0"/>
        <v>58476</v>
      </c>
      <c r="I33" s="12"/>
      <c r="J33" s="12">
        <v>812</v>
      </c>
      <c r="K33" s="12">
        <v>8121</v>
      </c>
      <c r="L33" s="12"/>
      <c r="M33" s="12"/>
      <c r="N33" s="12"/>
      <c r="O33" s="8">
        <f t="shared" si="1"/>
        <v>67409</v>
      </c>
    </row>
    <row r="34" spans="1:15" x14ac:dyDescent="0.25">
      <c r="A34" s="18" t="s">
        <v>60</v>
      </c>
      <c r="B34" s="18"/>
      <c r="C34" s="13" t="s">
        <v>57</v>
      </c>
      <c r="D34" s="9">
        <v>113</v>
      </c>
      <c r="E34" s="5">
        <v>15</v>
      </c>
      <c r="F34" s="10">
        <v>1</v>
      </c>
      <c r="G34" s="12">
        <v>4045</v>
      </c>
      <c r="H34" s="7">
        <f t="shared" si="0"/>
        <v>48540</v>
      </c>
      <c r="I34" s="12"/>
      <c r="J34" s="12">
        <v>674</v>
      </c>
      <c r="K34" s="12">
        <v>6741</v>
      </c>
      <c r="L34" s="12"/>
      <c r="M34" s="12"/>
      <c r="N34" s="12"/>
      <c r="O34" s="8">
        <f t="shared" si="1"/>
        <v>55955</v>
      </c>
    </row>
    <row r="35" spans="1:15" x14ac:dyDescent="0.25">
      <c r="A35" s="18" t="s">
        <v>61</v>
      </c>
      <c r="B35" s="18"/>
      <c r="C35" s="13" t="s">
        <v>62</v>
      </c>
      <c r="D35" s="9">
        <v>113</v>
      </c>
      <c r="E35" s="5">
        <v>15</v>
      </c>
      <c r="F35" s="10">
        <v>1</v>
      </c>
      <c r="G35" s="11">
        <v>19540</v>
      </c>
      <c r="H35" s="7">
        <f t="shared" si="0"/>
        <v>234480</v>
      </c>
      <c r="I35" s="11"/>
      <c r="J35" s="11">
        <v>32566</v>
      </c>
      <c r="K35" s="11">
        <v>3256</v>
      </c>
      <c r="L35" s="11"/>
      <c r="M35" s="11"/>
      <c r="N35" s="11"/>
      <c r="O35" s="8">
        <f t="shared" si="1"/>
        <v>270302</v>
      </c>
    </row>
    <row r="36" spans="1:15" x14ac:dyDescent="0.25">
      <c r="A36" s="18" t="s">
        <v>63</v>
      </c>
      <c r="B36" s="18"/>
      <c r="C36" s="13" t="s">
        <v>62</v>
      </c>
      <c r="D36" s="9">
        <v>113</v>
      </c>
      <c r="E36" s="5">
        <v>15</v>
      </c>
      <c r="F36" s="10">
        <v>1</v>
      </c>
      <c r="G36" s="12">
        <v>10144</v>
      </c>
      <c r="H36" s="7">
        <f t="shared" si="0"/>
        <v>121728</v>
      </c>
      <c r="I36" s="12"/>
      <c r="J36" s="12">
        <v>1690</v>
      </c>
      <c r="K36" s="12">
        <v>16906</v>
      </c>
      <c r="L36" s="12"/>
      <c r="M36" s="12"/>
      <c r="N36" s="12"/>
      <c r="O36" s="8">
        <f t="shared" si="1"/>
        <v>140324</v>
      </c>
    </row>
    <row r="37" spans="1:15" x14ac:dyDescent="0.25">
      <c r="A37" s="18" t="s">
        <v>64</v>
      </c>
      <c r="B37" s="18"/>
      <c r="C37" s="13" t="s">
        <v>62</v>
      </c>
      <c r="D37" s="9">
        <v>113</v>
      </c>
      <c r="E37" s="5">
        <v>15</v>
      </c>
      <c r="F37" s="10">
        <v>1</v>
      </c>
      <c r="G37" s="11">
        <v>8803</v>
      </c>
      <c r="H37" s="7">
        <f t="shared" si="0"/>
        <v>105636</v>
      </c>
      <c r="I37" s="11"/>
      <c r="J37" s="11">
        <v>1467</v>
      </c>
      <c r="K37" s="11">
        <v>14672</v>
      </c>
      <c r="L37" s="11"/>
      <c r="M37" s="11"/>
      <c r="N37" s="11"/>
      <c r="O37" s="8">
        <f t="shared" si="1"/>
        <v>121775</v>
      </c>
    </row>
    <row r="38" spans="1:15" x14ac:dyDescent="0.25">
      <c r="A38" s="18" t="s">
        <v>65</v>
      </c>
      <c r="B38" s="18"/>
      <c r="C38" s="13" t="s">
        <v>62</v>
      </c>
      <c r="D38" s="9">
        <v>113</v>
      </c>
      <c r="E38" s="5">
        <v>15</v>
      </c>
      <c r="F38" s="10">
        <v>1</v>
      </c>
      <c r="G38" s="12">
        <v>8803</v>
      </c>
      <c r="H38" s="7">
        <f t="shared" si="0"/>
        <v>105636</v>
      </c>
      <c r="I38" s="12"/>
      <c r="J38" s="12">
        <v>1467</v>
      </c>
      <c r="K38" s="12">
        <v>14672</v>
      </c>
      <c r="L38" s="12"/>
      <c r="M38" s="12"/>
      <c r="N38" s="12"/>
      <c r="O38" s="8">
        <f t="shared" si="1"/>
        <v>121775</v>
      </c>
    </row>
    <row r="39" spans="1:15" x14ac:dyDescent="0.25">
      <c r="A39" s="18" t="s">
        <v>66</v>
      </c>
      <c r="B39" s="18"/>
      <c r="C39" s="13" t="s">
        <v>62</v>
      </c>
      <c r="D39" s="9">
        <v>113</v>
      </c>
      <c r="E39" s="5">
        <v>15</v>
      </c>
      <c r="F39" s="10">
        <v>1</v>
      </c>
      <c r="G39" s="12">
        <v>8600</v>
      </c>
      <c r="H39" s="7">
        <f t="shared" si="0"/>
        <v>103200</v>
      </c>
      <c r="I39" s="12"/>
      <c r="J39" s="12">
        <v>1433</v>
      </c>
      <c r="K39" s="12">
        <v>14333</v>
      </c>
      <c r="L39" s="12"/>
      <c r="M39" s="12"/>
      <c r="N39" s="12"/>
      <c r="O39" s="8">
        <f t="shared" si="1"/>
        <v>118966</v>
      </c>
    </row>
    <row r="40" spans="1:15" x14ac:dyDescent="0.25">
      <c r="A40" s="18" t="s">
        <v>67</v>
      </c>
      <c r="B40" s="18"/>
      <c r="C40" s="15" t="s">
        <v>68</v>
      </c>
      <c r="D40" s="9">
        <v>113</v>
      </c>
      <c r="E40" s="5">
        <v>15</v>
      </c>
      <c r="F40" s="16">
        <v>1</v>
      </c>
      <c r="G40" s="17">
        <v>5592</v>
      </c>
      <c r="H40" s="7">
        <f t="shared" si="0"/>
        <v>67104</v>
      </c>
      <c r="I40" s="17"/>
      <c r="J40" s="17">
        <v>931</v>
      </c>
      <c r="K40" s="17">
        <v>9319</v>
      </c>
      <c r="L40" s="17"/>
      <c r="M40" s="17"/>
      <c r="N40" s="17"/>
      <c r="O40" s="8">
        <f t="shared" si="1"/>
        <v>77354</v>
      </c>
    </row>
    <row r="41" spans="1:15" x14ac:dyDescent="0.25">
      <c r="A41" s="18" t="s">
        <v>69</v>
      </c>
      <c r="B41" s="18"/>
      <c r="C41" s="15" t="s">
        <v>70</v>
      </c>
      <c r="D41" s="9">
        <v>113</v>
      </c>
      <c r="E41" s="5">
        <v>15</v>
      </c>
      <c r="F41" s="16">
        <v>1</v>
      </c>
      <c r="G41" s="17">
        <v>8592</v>
      </c>
      <c r="H41" s="7">
        <f t="shared" si="0"/>
        <v>103104</v>
      </c>
      <c r="I41" s="17"/>
      <c r="J41" s="17">
        <v>931</v>
      </c>
      <c r="K41" s="17">
        <v>9319</v>
      </c>
      <c r="L41" s="17"/>
      <c r="M41" s="17"/>
      <c r="N41" s="17"/>
      <c r="O41" s="8">
        <f t="shared" si="1"/>
        <v>113354</v>
      </c>
    </row>
    <row r="42" spans="1:15" x14ac:dyDescent="0.25">
      <c r="A42" s="18" t="s">
        <v>71</v>
      </c>
      <c r="B42" s="18"/>
      <c r="C42" s="13" t="s">
        <v>70</v>
      </c>
      <c r="D42" s="9">
        <v>113</v>
      </c>
      <c r="E42" s="5">
        <v>15</v>
      </c>
      <c r="F42" s="10">
        <v>1</v>
      </c>
      <c r="G42" s="12">
        <v>11392</v>
      </c>
      <c r="H42" s="7">
        <f t="shared" si="0"/>
        <v>136704</v>
      </c>
      <c r="I42" s="12"/>
      <c r="J42" s="12">
        <v>1898</v>
      </c>
      <c r="K42" s="12">
        <v>18986</v>
      </c>
      <c r="L42" s="12"/>
      <c r="M42" s="12"/>
      <c r="N42" s="12"/>
      <c r="O42" s="8">
        <f t="shared" si="1"/>
        <v>157588</v>
      </c>
    </row>
    <row r="43" spans="1:15" x14ac:dyDescent="0.25">
      <c r="A43" s="18" t="s">
        <v>60</v>
      </c>
      <c r="B43" s="18"/>
      <c r="C43" s="13" t="s">
        <v>70</v>
      </c>
      <c r="D43" s="9">
        <v>113</v>
      </c>
      <c r="E43" s="5">
        <v>15</v>
      </c>
      <c r="F43" s="10">
        <v>1</v>
      </c>
      <c r="G43" s="12">
        <v>4900</v>
      </c>
      <c r="H43" s="7">
        <f t="shared" si="0"/>
        <v>58800</v>
      </c>
      <c r="I43" s="12"/>
      <c r="J43" s="12">
        <v>816</v>
      </c>
      <c r="K43" s="12">
        <v>8166</v>
      </c>
      <c r="L43" s="12"/>
      <c r="M43" s="12"/>
      <c r="N43" s="12"/>
      <c r="O43" s="8">
        <f t="shared" si="1"/>
        <v>67782</v>
      </c>
    </row>
    <row r="44" spans="1:15" x14ac:dyDescent="0.25">
      <c r="A44" s="18" t="s">
        <v>72</v>
      </c>
      <c r="B44" s="18"/>
      <c r="C44" s="13" t="s">
        <v>70</v>
      </c>
      <c r="D44" s="9">
        <v>113</v>
      </c>
      <c r="E44" s="5">
        <v>15</v>
      </c>
      <c r="F44" s="10">
        <v>2</v>
      </c>
      <c r="G44" s="12">
        <v>4045</v>
      </c>
      <c r="H44" s="7">
        <f t="shared" si="0"/>
        <v>97080</v>
      </c>
      <c r="I44" s="12"/>
      <c r="J44" s="12">
        <v>13482</v>
      </c>
      <c r="K44" s="12">
        <v>1348</v>
      </c>
      <c r="L44" s="12"/>
      <c r="M44" s="12"/>
      <c r="N44" s="12"/>
      <c r="O44" s="8">
        <f t="shared" si="1"/>
        <v>111910</v>
      </c>
    </row>
    <row r="45" spans="1:15" x14ac:dyDescent="0.25">
      <c r="A45" s="18" t="s">
        <v>73</v>
      </c>
      <c r="B45" s="18"/>
      <c r="C45" s="13" t="s">
        <v>70</v>
      </c>
      <c r="D45" s="9">
        <v>113</v>
      </c>
      <c r="E45" s="5">
        <v>15</v>
      </c>
      <c r="F45" s="10">
        <v>1</v>
      </c>
      <c r="G45" s="12">
        <v>8192</v>
      </c>
      <c r="H45" s="7">
        <f t="shared" si="0"/>
        <v>98304</v>
      </c>
      <c r="I45" s="12"/>
      <c r="J45" s="12">
        <v>1365</v>
      </c>
      <c r="K45" s="12">
        <v>13653</v>
      </c>
      <c r="L45" s="12"/>
      <c r="M45" s="12"/>
      <c r="N45" s="12"/>
      <c r="O45" s="8">
        <f t="shared" si="1"/>
        <v>113322</v>
      </c>
    </row>
    <row r="46" spans="1:15" x14ac:dyDescent="0.25">
      <c r="A46" s="18" t="s">
        <v>74</v>
      </c>
      <c r="B46" s="18"/>
      <c r="C46" s="13" t="s">
        <v>75</v>
      </c>
      <c r="D46" s="9">
        <v>113</v>
      </c>
      <c r="E46" s="5">
        <v>15</v>
      </c>
      <c r="F46" s="10">
        <v>1</v>
      </c>
      <c r="G46" s="12">
        <v>7582</v>
      </c>
      <c r="H46" s="7">
        <f t="shared" si="0"/>
        <v>90984</v>
      </c>
      <c r="I46" s="12"/>
      <c r="J46" s="12">
        <v>1263</v>
      </c>
      <c r="K46" s="12">
        <v>12636</v>
      </c>
      <c r="L46" s="12"/>
      <c r="M46" s="12"/>
      <c r="N46" s="12"/>
      <c r="O46" s="8">
        <f t="shared" si="1"/>
        <v>104883</v>
      </c>
    </row>
    <row r="47" spans="1:15" x14ac:dyDescent="0.25">
      <c r="A47" s="18" t="s">
        <v>76</v>
      </c>
      <c r="B47" s="18"/>
      <c r="C47" s="13" t="s">
        <v>75</v>
      </c>
      <c r="D47" s="9">
        <v>113</v>
      </c>
      <c r="E47" s="5">
        <v>15</v>
      </c>
      <c r="F47" s="10">
        <v>4</v>
      </c>
      <c r="G47" s="12">
        <v>7017</v>
      </c>
      <c r="H47" s="7">
        <f t="shared" si="0"/>
        <v>336816</v>
      </c>
      <c r="I47" s="12"/>
      <c r="J47" s="12">
        <v>46780</v>
      </c>
      <c r="K47" s="12">
        <v>4678</v>
      </c>
      <c r="L47" s="12"/>
      <c r="M47" s="12"/>
      <c r="N47" s="12"/>
      <c r="O47" s="8">
        <f t="shared" si="1"/>
        <v>388274</v>
      </c>
    </row>
    <row r="48" spans="1:15" x14ac:dyDescent="0.25">
      <c r="A48" s="14" t="s">
        <v>77</v>
      </c>
      <c r="B48" s="14"/>
      <c r="C48" s="13" t="s">
        <v>78</v>
      </c>
      <c r="D48" s="9">
        <v>113</v>
      </c>
      <c r="E48" s="5">
        <v>15</v>
      </c>
      <c r="F48" s="10">
        <v>1</v>
      </c>
      <c r="G48" s="12">
        <v>9413</v>
      </c>
      <c r="H48" s="7">
        <f t="shared" si="0"/>
        <v>112956</v>
      </c>
      <c r="I48" s="12"/>
      <c r="J48" s="12">
        <v>1568</v>
      </c>
      <c r="K48" s="12">
        <v>15687</v>
      </c>
      <c r="L48" s="12"/>
      <c r="M48" s="12"/>
      <c r="N48" s="12"/>
      <c r="O48" s="8">
        <f t="shared" si="1"/>
        <v>130211</v>
      </c>
    </row>
    <row r="49" spans="1:15" x14ac:dyDescent="0.25">
      <c r="A49" s="14" t="s">
        <v>79</v>
      </c>
      <c r="B49" s="14"/>
      <c r="C49" s="13" t="s">
        <v>78</v>
      </c>
      <c r="D49" s="9">
        <v>113</v>
      </c>
      <c r="E49" s="5">
        <v>15</v>
      </c>
      <c r="F49" s="10">
        <v>7</v>
      </c>
      <c r="G49" s="12">
        <v>7017</v>
      </c>
      <c r="H49" s="7">
        <f t="shared" si="0"/>
        <v>589428</v>
      </c>
      <c r="I49" s="12"/>
      <c r="J49" s="12">
        <v>8183</v>
      </c>
      <c r="K49" s="12">
        <v>81865</v>
      </c>
      <c r="L49" s="12"/>
      <c r="M49" s="12"/>
      <c r="N49" s="12"/>
      <c r="O49" s="8">
        <f t="shared" si="1"/>
        <v>679476</v>
      </c>
    </row>
    <row r="50" spans="1:15" x14ac:dyDescent="0.25">
      <c r="A50" s="14" t="s">
        <v>80</v>
      </c>
      <c r="B50" s="14"/>
      <c r="C50" s="13" t="s">
        <v>78</v>
      </c>
      <c r="D50" s="9">
        <v>113</v>
      </c>
      <c r="E50" s="5">
        <v>15</v>
      </c>
      <c r="F50" s="10">
        <v>1</v>
      </c>
      <c r="G50" s="11">
        <v>7019</v>
      </c>
      <c r="H50" s="7">
        <f t="shared" si="0"/>
        <v>84228</v>
      </c>
      <c r="I50" s="11"/>
      <c r="J50" s="11">
        <v>1169</v>
      </c>
      <c r="K50" s="11">
        <v>11698</v>
      </c>
      <c r="L50" s="11"/>
      <c r="M50" s="11"/>
      <c r="N50" s="11"/>
      <c r="O50" s="8">
        <f t="shared" si="1"/>
        <v>97095</v>
      </c>
    </row>
    <row r="51" spans="1:15" x14ac:dyDescent="0.25">
      <c r="A51" s="14" t="s">
        <v>81</v>
      </c>
      <c r="B51" s="14"/>
      <c r="C51" s="13" t="s">
        <v>78</v>
      </c>
      <c r="D51" s="9">
        <v>113</v>
      </c>
      <c r="E51" s="5">
        <v>15</v>
      </c>
      <c r="F51" s="10">
        <v>2</v>
      </c>
      <c r="G51" s="12">
        <v>4732</v>
      </c>
      <c r="H51" s="7">
        <f t="shared" si="0"/>
        <v>113568</v>
      </c>
      <c r="I51" s="12"/>
      <c r="J51" s="12">
        <v>1576</v>
      </c>
      <c r="K51" s="12">
        <v>15772</v>
      </c>
      <c r="L51" s="12"/>
      <c r="M51" s="12"/>
      <c r="N51" s="12"/>
      <c r="O51" s="8">
        <f t="shared" si="1"/>
        <v>130916</v>
      </c>
    </row>
    <row r="52" spans="1:15" x14ac:dyDescent="0.25">
      <c r="A52" s="18" t="s">
        <v>82</v>
      </c>
      <c r="B52" s="18"/>
      <c r="C52" s="13" t="s">
        <v>48</v>
      </c>
      <c r="D52" s="9">
        <v>113</v>
      </c>
      <c r="E52" s="5">
        <v>15</v>
      </c>
      <c r="F52" s="10">
        <v>1</v>
      </c>
      <c r="G52" s="12">
        <v>4530</v>
      </c>
      <c r="H52" s="7">
        <f t="shared" si="0"/>
        <v>54360</v>
      </c>
      <c r="I52" s="12"/>
      <c r="J52" s="12">
        <v>755</v>
      </c>
      <c r="K52" s="12">
        <v>7550</v>
      </c>
      <c r="L52" s="12"/>
      <c r="M52" s="12"/>
      <c r="N52" s="12"/>
      <c r="O52" s="8">
        <f t="shared" si="1"/>
        <v>62665</v>
      </c>
    </row>
    <row r="53" spans="1:15" x14ac:dyDescent="0.25">
      <c r="A53" s="18" t="s">
        <v>83</v>
      </c>
      <c r="B53" s="18"/>
      <c r="C53" s="13" t="s">
        <v>84</v>
      </c>
      <c r="D53" s="9">
        <v>113</v>
      </c>
      <c r="E53" s="5">
        <v>15</v>
      </c>
      <c r="F53" s="10">
        <v>1</v>
      </c>
      <c r="G53" s="12">
        <v>10394</v>
      </c>
      <c r="H53" s="7">
        <f t="shared" si="0"/>
        <v>124728</v>
      </c>
      <c r="I53" s="12"/>
      <c r="J53" s="12">
        <v>1732</v>
      </c>
      <c r="K53" s="12">
        <v>17322</v>
      </c>
      <c r="L53" s="12"/>
      <c r="M53" s="12"/>
      <c r="N53" s="12"/>
      <c r="O53" s="8">
        <f t="shared" si="1"/>
        <v>143782</v>
      </c>
    </row>
    <row r="54" spans="1:15" x14ac:dyDescent="0.25">
      <c r="A54" s="18" t="s">
        <v>85</v>
      </c>
      <c r="B54" s="18"/>
      <c r="C54" s="13" t="s">
        <v>86</v>
      </c>
      <c r="D54" s="9">
        <v>113</v>
      </c>
      <c r="E54" s="5">
        <v>15</v>
      </c>
      <c r="F54" s="10">
        <v>1</v>
      </c>
      <c r="G54" s="11">
        <v>12141</v>
      </c>
      <c r="H54" s="7">
        <f t="shared" si="0"/>
        <v>145692</v>
      </c>
      <c r="I54" s="11"/>
      <c r="J54" s="11">
        <v>2023</v>
      </c>
      <c r="K54" s="11">
        <v>20234</v>
      </c>
      <c r="L54" s="11"/>
      <c r="M54" s="11"/>
      <c r="N54" s="11"/>
      <c r="O54" s="8">
        <f t="shared" si="1"/>
        <v>167949</v>
      </c>
    </row>
    <row r="55" spans="1:15" x14ac:dyDescent="0.25">
      <c r="A55" s="18" t="s">
        <v>87</v>
      </c>
      <c r="B55" s="18"/>
      <c r="C55" s="13" t="s">
        <v>86</v>
      </c>
      <c r="D55" s="9">
        <v>113</v>
      </c>
      <c r="E55" s="5">
        <v>15</v>
      </c>
      <c r="F55" s="10">
        <v>7</v>
      </c>
      <c r="G55" s="12">
        <v>7764</v>
      </c>
      <c r="H55" s="7">
        <f t="shared" si="0"/>
        <v>652176</v>
      </c>
      <c r="I55" s="12"/>
      <c r="J55" s="12">
        <v>9058</v>
      </c>
      <c r="K55" s="12">
        <v>90580</v>
      </c>
      <c r="L55" s="12"/>
      <c r="M55" s="12"/>
      <c r="N55" s="12"/>
      <c r="O55" s="8">
        <f t="shared" si="1"/>
        <v>751814</v>
      </c>
    </row>
    <row r="56" spans="1:15" x14ac:dyDescent="0.25">
      <c r="A56" s="18" t="s">
        <v>88</v>
      </c>
      <c r="B56" s="18"/>
      <c r="C56" s="13" t="s">
        <v>86</v>
      </c>
      <c r="D56" s="9">
        <v>113</v>
      </c>
      <c r="E56" s="5">
        <v>15</v>
      </c>
      <c r="F56" s="10">
        <v>1</v>
      </c>
      <c r="G56" s="12">
        <v>8925</v>
      </c>
      <c r="H56" s="7">
        <f t="shared" si="0"/>
        <v>107100</v>
      </c>
      <c r="I56" s="12"/>
      <c r="J56" s="12">
        <v>1487</v>
      </c>
      <c r="K56" s="12">
        <v>14874</v>
      </c>
      <c r="L56" s="12"/>
      <c r="M56" s="12"/>
      <c r="N56" s="12"/>
      <c r="O56" s="8">
        <f t="shared" si="1"/>
        <v>123461</v>
      </c>
    </row>
    <row r="57" spans="1:15" x14ac:dyDescent="0.25">
      <c r="A57" s="18" t="s">
        <v>89</v>
      </c>
      <c r="B57" s="18"/>
      <c r="C57" s="13" t="s">
        <v>68</v>
      </c>
      <c r="D57" s="9">
        <v>113</v>
      </c>
      <c r="E57" s="5">
        <v>15</v>
      </c>
      <c r="F57" s="10">
        <v>1</v>
      </c>
      <c r="G57" s="12">
        <v>9036</v>
      </c>
      <c r="H57" s="7">
        <f t="shared" si="0"/>
        <v>108432</v>
      </c>
      <c r="I57" s="12"/>
      <c r="J57" s="12">
        <v>1506</v>
      </c>
      <c r="K57" s="12">
        <v>15060</v>
      </c>
      <c r="L57" s="12"/>
      <c r="M57" s="12"/>
      <c r="N57" s="12"/>
      <c r="O57" s="8">
        <f t="shared" si="1"/>
        <v>124998</v>
      </c>
    </row>
    <row r="58" spans="1:15" x14ac:dyDescent="0.25">
      <c r="A58" s="18" t="s">
        <v>90</v>
      </c>
      <c r="B58" s="18"/>
      <c r="C58" s="13" t="s">
        <v>91</v>
      </c>
      <c r="D58" s="9">
        <v>113</v>
      </c>
      <c r="E58" s="5">
        <v>15</v>
      </c>
      <c r="F58" s="10">
        <v>1</v>
      </c>
      <c r="G58" s="12">
        <v>9192</v>
      </c>
      <c r="H58" s="7">
        <f t="shared" si="0"/>
        <v>110304</v>
      </c>
      <c r="I58" s="12"/>
      <c r="J58" s="12">
        <v>1532</v>
      </c>
      <c r="K58" s="12">
        <v>15320</v>
      </c>
      <c r="L58" s="12"/>
      <c r="M58" s="12"/>
      <c r="N58" s="12"/>
      <c r="O58" s="8">
        <f t="shared" si="1"/>
        <v>127156</v>
      </c>
    </row>
    <row r="59" spans="1:15" x14ac:dyDescent="0.25">
      <c r="A59" s="18" t="s">
        <v>92</v>
      </c>
      <c r="B59" s="18"/>
      <c r="C59" s="13" t="s">
        <v>91</v>
      </c>
      <c r="D59" s="9">
        <v>113</v>
      </c>
      <c r="E59" s="5">
        <v>15</v>
      </c>
      <c r="F59" s="10">
        <v>1</v>
      </c>
      <c r="G59" s="12">
        <v>7720</v>
      </c>
      <c r="H59" s="7">
        <f t="shared" si="0"/>
        <v>92640</v>
      </c>
      <c r="I59" s="12"/>
      <c r="J59" s="12">
        <v>1286</v>
      </c>
      <c r="K59" s="12">
        <v>12866</v>
      </c>
      <c r="L59" s="12"/>
      <c r="M59" s="12"/>
      <c r="N59" s="12"/>
      <c r="O59" s="8">
        <f t="shared" si="1"/>
        <v>106792</v>
      </c>
    </row>
    <row r="60" spans="1:15" x14ac:dyDescent="0.25">
      <c r="A60" s="18" t="s">
        <v>93</v>
      </c>
      <c r="B60" s="18"/>
      <c r="C60" s="13" t="s">
        <v>91</v>
      </c>
      <c r="D60" s="9">
        <v>113</v>
      </c>
      <c r="E60" s="5">
        <v>15</v>
      </c>
      <c r="F60" s="10">
        <v>4</v>
      </c>
      <c r="G60" s="12">
        <v>9413</v>
      </c>
      <c r="H60" s="7">
        <f t="shared" si="0"/>
        <v>451824</v>
      </c>
      <c r="I60" s="12"/>
      <c r="J60" s="12">
        <v>6272</v>
      </c>
      <c r="K60" s="12">
        <v>62748</v>
      </c>
      <c r="L60" s="12"/>
      <c r="M60" s="12"/>
      <c r="N60" s="12"/>
      <c r="O60" s="8">
        <f t="shared" si="1"/>
        <v>520844</v>
      </c>
    </row>
    <row r="61" spans="1:15" x14ac:dyDescent="0.25">
      <c r="A61" s="18" t="s">
        <v>94</v>
      </c>
      <c r="B61" s="18"/>
      <c r="C61" s="13" t="s">
        <v>91</v>
      </c>
      <c r="D61" s="9">
        <v>113</v>
      </c>
      <c r="E61" s="5">
        <v>15</v>
      </c>
      <c r="F61" s="10">
        <v>1</v>
      </c>
      <c r="G61" s="12">
        <v>6557</v>
      </c>
      <c r="H61" s="7">
        <f t="shared" si="0"/>
        <v>78684</v>
      </c>
      <c r="I61" s="12"/>
      <c r="J61" s="12">
        <v>1092</v>
      </c>
      <c r="K61" s="12">
        <v>10929</v>
      </c>
      <c r="L61" s="12"/>
      <c r="M61" s="12"/>
      <c r="N61" s="12"/>
      <c r="O61" s="8">
        <f t="shared" si="1"/>
        <v>90705</v>
      </c>
    </row>
    <row r="62" spans="1:15" x14ac:dyDescent="0.25">
      <c r="A62" s="18" t="s">
        <v>95</v>
      </c>
      <c r="B62" s="18"/>
      <c r="C62" s="13" t="s">
        <v>91</v>
      </c>
      <c r="D62" s="9">
        <v>113</v>
      </c>
      <c r="E62" s="5">
        <v>15</v>
      </c>
      <c r="F62" s="10">
        <v>1</v>
      </c>
      <c r="G62" s="12">
        <v>15052</v>
      </c>
      <c r="H62" s="7">
        <f t="shared" si="0"/>
        <v>180624</v>
      </c>
      <c r="I62" s="12"/>
      <c r="J62" s="12">
        <v>2508</v>
      </c>
      <c r="K62" s="12">
        <v>25086</v>
      </c>
      <c r="L62" s="12"/>
      <c r="M62" s="12"/>
      <c r="N62" s="12"/>
      <c r="O62" s="8">
        <f t="shared" si="1"/>
        <v>208218</v>
      </c>
    </row>
    <row r="63" spans="1:15" x14ac:dyDescent="0.25">
      <c r="A63" s="18" t="s">
        <v>96</v>
      </c>
      <c r="B63" s="18"/>
      <c r="C63" s="13" t="s">
        <v>91</v>
      </c>
      <c r="D63" s="9">
        <v>113</v>
      </c>
      <c r="E63" s="5">
        <v>15</v>
      </c>
      <c r="F63" s="10">
        <v>1</v>
      </c>
      <c r="G63" s="12">
        <v>11392</v>
      </c>
      <c r="H63" s="7">
        <f t="shared" si="0"/>
        <v>136704</v>
      </c>
      <c r="I63" s="12"/>
      <c r="J63" s="12">
        <v>1898</v>
      </c>
      <c r="K63" s="12">
        <v>18986</v>
      </c>
      <c r="L63" s="12"/>
      <c r="M63" s="12"/>
      <c r="N63" s="12"/>
      <c r="O63" s="8">
        <f t="shared" si="1"/>
        <v>157588</v>
      </c>
    </row>
    <row r="64" spans="1:15" x14ac:dyDescent="0.25">
      <c r="A64" s="18" t="s">
        <v>97</v>
      </c>
      <c r="B64" s="18"/>
      <c r="C64" s="13" t="s">
        <v>98</v>
      </c>
      <c r="D64" s="9">
        <v>113</v>
      </c>
      <c r="E64" s="5">
        <v>15</v>
      </c>
      <c r="F64" s="10">
        <v>1</v>
      </c>
      <c r="G64" s="11">
        <v>11392</v>
      </c>
      <c r="H64" s="7">
        <f t="shared" si="0"/>
        <v>136704</v>
      </c>
      <c r="I64" s="11"/>
      <c r="J64" s="11">
        <v>1898</v>
      </c>
      <c r="K64" s="11">
        <v>18986</v>
      </c>
      <c r="L64" s="11"/>
      <c r="M64" s="11"/>
      <c r="N64" s="11"/>
      <c r="O64" s="8">
        <f t="shared" si="1"/>
        <v>157588</v>
      </c>
    </row>
    <row r="65" spans="1:15" x14ac:dyDescent="0.25">
      <c r="A65" s="18" t="s">
        <v>99</v>
      </c>
      <c r="B65" s="18"/>
      <c r="C65" s="13" t="s">
        <v>98</v>
      </c>
      <c r="D65" s="9">
        <v>113</v>
      </c>
      <c r="E65" s="5">
        <v>15</v>
      </c>
      <c r="F65" s="10">
        <v>1</v>
      </c>
      <c r="G65" s="12">
        <v>4504</v>
      </c>
      <c r="H65" s="7">
        <f t="shared" si="0"/>
        <v>54048</v>
      </c>
      <c r="I65" s="12"/>
      <c r="J65" s="12">
        <v>750</v>
      </c>
      <c r="K65" s="12">
        <v>7506</v>
      </c>
      <c r="L65" s="12"/>
      <c r="M65" s="12"/>
      <c r="N65" s="12"/>
      <c r="O65" s="8">
        <f t="shared" si="1"/>
        <v>62304</v>
      </c>
    </row>
    <row r="66" spans="1:15" x14ac:dyDescent="0.25">
      <c r="A66" s="18" t="s">
        <v>100</v>
      </c>
      <c r="B66" s="18"/>
      <c r="C66" s="13" t="s">
        <v>101</v>
      </c>
      <c r="D66" s="9">
        <v>113</v>
      </c>
      <c r="E66" s="5">
        <v>15</v>
      </c>
      <c r="F66" s="10">
        <v>1</v>
      </c>
      <c r="G66" s="12">
        <v>10144</v>
      </c>
      <c r="H66" s="7">
        <f t="shared" si="0"/>
        <v>121728</v>
      </c>
      <c r="I66" s="12"/>
      <c r="J66" s="12">
        <v>1690</v>
      </c>
      <c r="K66" s="12">
        <v>16906</v>
      </c>
      <c r="L66" s="12"/>
      <c r="M66" s="12"/>
      <c r="N66" s="12"/>
      <c r="O66" s="8">
        <f t="shared" si="1"/>
        <v>140324</v>
      </c>
    </row>
    <row r="67" spans="1:15" x14ac:dyDescent="0.25">
      <c r="A67" s="18" t="s">
        <v>102</v>
      </c>
      <c r="B67" s="18"/>
      <c r="C67" s="13" t="s">
        <v>101</v>
      </c>
      <c r="D67" s="9">
        <v>113</v>
      </c>
      <c r="E67" s="5">
        <v>15</v>
      </c>
      <c r="F67" s="10">
        <v>1</v>
      </c>
      <c r="G67" s="12">
        <v>9656</v>
      </c>
      <c r="H67" s="7">
        <f t="shared" si="0"/>
        <v>115872</v>
      </c>
      <c r="I67" s="12"/>
      <c r="J67" s="12">
        <v>1609</v>
      </c>
      <c r="K67" s="12">
        <v>16093</v>
      </c>
      <c r="L67" s="12"/>
      <c r="M67" s="12"/>
      <c r="N67" s="12"/>
      <c r="O67" s="8">
        <f t="shared" si="1"/>
        <v>133574</v>
      </c>
    </row>
    <row r="68" spans="1:15" x14ac:dyDescent="0.25">
      <c r="A68" s="18" t="s">
        <v>103</v>
      </c>
      <c r="B68" s="18"/>
      <c r="C68" s="13" t="s">
        <v>101</v>
      </c>
      <c r="D68" s="9">
        <v>113</v>
      </c>
      <c r="E68" s="5">
        <v>15</v>
      </c>
      <c r="F68" s="10">
        <v>1</v>
      </c>
      <c r="G68" s="12">
        <v>9656</v>
      </c>
      <c r="H68" s="7">
        <f t="shared" ref="H68:H80" si="2">IF(E68="","SE REQUIERE ASIGNAR LA FUENTE DE FINANCIAMIENTO",IF(F68="","ES NECESARIO ESTABLECER EL NÚMERO DE PLAZAS",IF(G68="","SE NECESITA ESTABLECER UN MONTO MENSUAL",F68*G68*12)))</f>
        <v>115872</v>
      </c>
      <c r="I68" s="12"/>
      <c r="J68" s="12">
        <v>1609</v>
      </c>
      <c r="K68" s="12">
        <v>16093</v>
      </c>
      <c r="L68" s="12"/>
      <c r="M68" s="12"/>
      <c r="N68" s="12"/>
      <c r="O68" s="8">
        <f t="shared" ref="O68:O80" si="3">SUM(H68:N68)</f>
        <v>133574</v>
      </c>
    </row>
    <row r="69" spans="1:15" x14ac:dyDescent="0.25">
      <c r="A69" s="18" t="s">
        <v>104</v>
      </c>
      <c r="B69" s="18"/>
      <c r="C69" s="13" t="s">
        <v>101</v>
      </c>
      <c r="D69" s="9">
        <v>113</v>
      </c>
      <c r="E69" s="5">
        <v>15</v>
      </c>
      <c r="F69" s="10">
        <v>2</v>
      </c>
      <c r="G69" s="12">
        <v>8602</v>
      </c>
      <c r="H69" s="7">
        <f t="shared" si="2"/>
        <v>206448</v>
      </c>
      <c r="I69" s="12"/>
      <c r="J69" s="12">
        <v>2866</v>
      </c>
      <c r="K69" s="12">
        <v>18672</v>
      </c>
      <c r="L69" s="12"/>
      <c r="M69" s="12"/>
      <c r="N69" s="12"/>
      <c r="O69" s="8">
        <f t="shared" si="3"/>
        <v>227986</v>
      </c>
    </row>
    <row r="70" spans="1:15" x14ac:dyDescent="0.25">
      <c r="A70" s="18" t="s">
        <v>105</v>
      </c>
      <c r="B70" s="18"/>
      <c r="C70" s="13" t="s">
        <v>106</v>
      </c>
      <c r="D70" s="9">
        <v>113</v>
      </c>
      <c r="E70" s="5">
        <v>25</v>
      </c>
      <c r="F70" s="10">
        <v>1</v>
      </c>
      <c r="G70" s="12">
        <v>20082</v>
      </c>
      <c r="H70" s="7">
        <f t="shared" si="2"/>
        <v>240984</v>
      </c>
      <c r="I70" s="12"/>
      <c r="J70" s="12">
        <v>3347</v>
      </c>
      <c r="K70" s="12">
        <v>33470</v>
      </c>
      <c r="L70" s="12">
        <v>20082</v>
      </c>
      <c r="M70" s="12"/>
      <c r="N70" s="12"/>
      <c r="O70" s="8">
        <f t="shared" si="3"/>
        <v>297883</v>
      </c>
    </row>
    <row r="71" spans="1:15" x14ac:dyDescent="0.25">
      <c r="A71" s="18" t="s">
        <v>107</v>
      </c>
      <c r="B71" s="18"/>
      <c r="C71" s="13" t="s">
        <v>106</v>
      </c>
      <c r="D71" s="9">
        <v>113</v>
      </c>
      <c r="E71" s="5">
        <v>25</v>
      </c>
      <c r="F71" s="10">
        <v>2</v>
      </c>
      <c r="G71" s="12">
        <v>11016</v>
      </c>
      <c r="H71" s="7">
        <f t="shared" si="2"/>
        <v>264384</v>
      </c>
      <c r="I71" s="12"/>
      <c r="J71" s="12">
        <v>1836</v>
      </c>
      <c r="K71" s="12">
        <v>18360</v>
      </c>
      <c r="L71" s="12">
        <v>22032</v>
      </c>
      <c r="M71" s="12">
        <v>7200</v>
      </c>
      <c r="N71" s="12"/>
      <c r="O71" s="8">
        <f t="shared" si="3"/>
        <v>313812</v>
      </c>
    </row>
    <row r="72" spans="1:15" x14ac:dyDescent="0.25">
      <c r="A72" s="18" t="s">
        <v>108</v>
      </c>
      <c r="B72" s="18"/>
      <c r="C72" s="13" t="s">
        <v>106</v>
      </c>
      <c r="D72" s="9">
        <v>113</v>
      </c>
      <c r="E72" s="5">
        <v>25</v>
      </c>
      <c r="F72" s="10">
        <v>10</v>
      </c>
      <c r="G72" s="12">
        <v>8568</v>
      </c>
      <c r="H72" s="7">
        <f t="shared" si="2"/>
        <v>1028160</v>
      </c>
      <c r="I72" s="12"/>
      <c r="J72" s="12">
        <v>14280</v>
      </c>
      <c r="K72" s="12">
        <v>142800</v>
      </c>
      <c r="L72" s="12">
        <v>85680</v>
      </c>
      <c r="M72" s="12">
        <v>36000</v>
      </c>
      <c r="N72" s="12"/>
      <c r="O72" s="8">
        <f t="shared" si="3"/>
        <v>1306920</v>
      </c>
    </row>
    <row r="73" spans="1:15" x14ac:dyDescent="0.25">
      <c r="A73" s="18" t="s">
        <v>109</v>
      </c>
      <c r="B73" s="18"/>
      <c r="C73" s="13" t="s">
        <v>106</v>
      </c>
      <c r="D73" s="9">
        <v>113</v>
      </c>
      <c r="E73" s="5">
        <v>25</v>
      </c>
      <c r="F73" s="10">
        <v>1</v>
      </c>
      <c r="G73" s="12">
        <v>8568</v>
      </c>
      <c r="H73" s="7">
        <f t="shared" si="2"/>
        <v>102816</v>
      </c>
      <c r="I73" s="12"/>
      <c r="J73" s="12">
        <v>1428</v>
      </c>
      <c r="K73" s="12">
        <v>14800</v>
      </c>
      <c r="L73" s="12"/>
      <c r="M73" s="12"/>
      <c r="N73" s="12"/>
      <c r="O73" s="8">
        <f t="shared" si="3"/>
        <v>119044</v>
      </c>
    </row>
    <row r="74" spans="1:15" x14ac:dyDescent="0.25">
      <c r="A74" s="18" t="s">
        <v>110</v>
      </c>
      <c r="B74" s="18"/>
      <c r="C74" s="13" t="s">
        <v>75</v>
      </c>
      <c r="D74" s="9">
        <v>113</v>
      </c>
      <c r="E74" s="5">
        <v>15</v>
      </c>
      <c r="F74" s="10">
        <v>1</v>
      </c>
      <c r="G74" s="11">
        <v>9656</v>
      </c>
      <c r="H74" s="7">
        <f t="shared" si="2"/>
        <v>115872</v>
      </c>
      <c r="I74" s="11"/>
      <c r="J74" s="11">
        <v>2312</v>
      </c>
      <c r="K74" s="11">
        <v>23122</v>
      </c>
      <c r="L74" s="11"/>
      <c r="M74" s="11"/>
      <c r="N74" s="11"/>
      <c r="O74" s="8">
        <f t="shared" si="3"/>
        <v>141306</v>
      </c>
    </row>
    <row r="75" spans="1:15" x14ac:dyDescent="0.25">
      <c r="A75" s="18" t="s">
        <v>111</v>
      </c>
      <c r="B75" s="18"/>
      <c r="C75" s="13" t="s">
        <v>106</v>
      </c>
      <c r="D75" s="9">
        <v>113</v>
      </c>
      <c r="E75" s="5">
        <v>25</v>
      </c>
      <c r="F75" s="10">
        <v>1</v>
      </c>
      <c r="G75" s="12">
        <v>11140</v>
      </c>
      <c r="H75" s="7">
        <f t="shared" si="2"/>
        <v>133680</v>
      </c>
      <c r="I75" s="12"/>
      <c r="J75" s="12">
        <v>1856</v>
      </c>
      <c r="K75" s="12">
        <v>18566</v>
      </c>
      <c r="L75" s="12"/>
      <c r="M75" s="12"/>
      <c r="N75" s="12"/>
      <c r="O75" s="8">
        <f t="shared" si="3"/>
        <v>154102</v>
      </c>
    </row>
    <row r="76" spans="1:15" x14ac:dyDescent="0.25">
      <c r="A76" s="18" t="s">
        <v>112</v>
      </c>
      <c r="B76" s="18"/>
      <c r="C76" s="13" t="s">
        <v>68</v>
      </c>
      <c r="D76" s="9">
        <v>113</v>
      </c>
      <c r="E76" s="5">
        <v>15</v>
      </c>
      <c r="F76" s="10">
        <v>1</v>
      </c>
      <c r="G76" s="12">
        <v>13680</v>
      </c>
      <c r="H76" s="7">
        <f t="shared" si="2"/>
        <v>164160</v>
      </c>
      <c r="I76" s="12"/>
      <c r="J76" s="12">
        <v>2280</v>
      </c>
      <c r="K76" s="12">
        <v>22800</v>
      </c>
      <c r="L76" s="12"/>
      <c r="M76" s="12"/>
      <c r="N76" s="12"/>
      <c r="O76" s="8">
        <f t="shared" si="3"/>
        <v>189240</v>
      </c>
    </row>
    <row r="77" spans="1:15" x14ac:dyDescent="0.25">
      <c r="A77" s="18" t="s">
        <v>113</v>
      </c>
      <c r="B77" s="18"/>
      <c r="C77" s="13" t="s">
        <v>68</v>
      </c>
      <c r="D77" s="9">
        <v>113</v>
      </c>
      <c r="E77" s="5">
        <v>15</v>
      </c>
      <c r="F77" s="10">
        <v>1</v>
      </c>
      <c r="G77" s="12">
        <v>6200</v>
      </c>
      <c r="H77" s="7">
        <f t="shared" si="2"/>
        <v>74400</v>
      </c>
      <c r="I77" s="12"/>
      <c r="J77" s="12">
        <v>1033</v>
      </c>
      <c r="K77" s="12">
        <v>10333</v>
      </c>
      <c r="L77" s="12"/>
      <c r="M77" s="12"/>
      <c r="N77" s="12"/>
      <c r="O77" s="8">
        <f t="shared" si="3"/>
        <v>85766</v>
      </c>
    </row>
    <row r="78" spans="1:15" x14ac:dyDescent="0.25">
      <c r="A78" s="18" t="s">
        <v>114</v>
      </c>
      <c r="B78" s="18"/>
      <c r="C78" s="13" t="s">
        <v>101</v>
      </c>
      <c r="D78" s="9">
        <v>113</v>
      </c>
      <c r="E78" s="5">
        <v>15</v>
      </c>
      <c r="F78" s="10">
        <v>1</v>
      </c>
      <c r="G78" s="12">
        <v>9152</v>
      </c>
      <c r="H78" s="7">
        <f t="shared" si="2"/>
        <v>109824</v>
      </c>
      <c r="I78" s="12"/>
      <c r="J78" s="12">
        <v>1525</v>
      </c>
      <c r="K78" s="12">
        <v>15253</v>
      </c>
      <c r="L78" s="12"/>
      <c r="M78" s="12"/>
      <c r="N78" s="12"/>
      <c r="O78" s="8">
        <f t="shared" si="3"/>
        <v>126602</v>
      </c>
    </row>
    <row r="79" spans="1:15" x14ac:dyDescent="0.25">
      <c r="A79" s="18" t="s">
        <v>115</v>
      </c>
      <c r="B79" s="18"/>
      <c r="C79" s="13" t="s">
        <v>106</v>
      </c>
      <c r="D79" s="9">
        <v>113</v>
      </c>
      <c r="E79" s="5">
        <v>25</v>
      </c>
      <c r="F79" s="10">
        <v>1</v>
      </c>
      <c r="G79" s="12">
        <v>11500</v>
      </c>
      <c r="H79" s="7">
        <f t="shared" si="2"/>
        <v>138000</v>
      </c>
      <c r="I79" s="12"/>
      <c r="J79" s="12">
        <v>1966</v>
      </c>
      <c r="K79" s="12">
        <v>19166</v>
      </c>
      <c r="L79" s="12"/>
      <c r="M79" s="12"/>
      <c r="N79" s="12"/>
      <c r="O79" s="8">
        <f t="shared" si="3"/>
        <v>159132</v>
      </c>
    </row>
    <row r="80" spans="1:15" x14ac:dyDescent="0.25">
      <c r="A80" s="18" t="s">
        <v>116</v>
      </c>
      <c r="B80" s="18"/>
      <c r="C80" s="13" t="s">
        <v>106</v>
      </c>
      <c r="D80" s="9">
        <v>113</v>
      </c>
      <c r="E80" s="5">
        <v>25</v>
      </c>
      <c r="F80" s="10">
        <v>1</v>
      </c>
      <c r="G80" s="12">
        <v>4026</v>
      </c>
      <c r="H80" s="7">
        <f t="shared" si="2"/>
        <v>48312</v>
      </c>
      <c r="I80" s="12"/>
      <c r="J80" s="12">
        <v>671</v>
      </c>
      <c r="K80" s="12">
        <v>6710</v>
      </c>
      <c r="L80" s="12"/>
      <c r="M80" s="12"/>
      <c r="N80" s="12"/>
      <c r="O80" s="8">
        <f t="shared" si="3"/>
        <v>55693</v>
      </c>
    </row>
    <row r="81" spans="1:15" x14ac:dyDescent="0.25">
      <c r="A81" s="34" t="s">
        <v>117</v>
      </c>
      <c r="B81" s="34"/>
      <c r="C81" s="35"/>
      <c r="D81" s="30"/>
      <c r="E81" s="31"/>
      <c r="F81" s="32">
        <f t="shared" ref="F81:O81" si="4">SUM(F3:F80)</f>
        <v>121</v>
      </c>
      <c r="G81" s="33">
        <f t="shared" si="4"/>
        <v>755092</v>
      </c>
      <c r="H81" s="33">
        <f t="shared" si="4"/>
        <v>13381524</v>
      </c>
      <c r="I81" s="32">
        <f t="shared" si="4"/>
        <v>0</v>
      </c>
      <c r="J81" s="33">
        <f t="shared" si="4"/>
        <v>266961</v>
      </c>
      <c r="K81" s="33">
        <f t="shared" si="4"/>
        <v>1741017</v>
      </c>
      <c r="L81" s="33">
        <f t="shared" si="4"/>
        <v>127794</v>
      </c>
      <c r="M81" s="33">
        <f t="shared" si="4"/>
        <v>43200</v>
      </c>
      <c r="N81" s="32">
        <f t="shared" si="4"/>
        <v>0</v>
      </c>
      <c r="O81" s="33">
        <f t="shared" si="4"/>
        <v>15560496</v>
      </c>
    </row>
  </sheetData>
  <mergeCells count="75">
    <mergeCell ref="A81:C81"/>
    <mergeCell ref="A20:B20"/>
    <mergeCell ref="O1:O2"/>
    <mergeCell ref="A3:B3"/>
    <mergeCell ref="A4:B4"/>
    <mergeCell ref="A5:B5"/>
    <mergeCell ref="A6:B6"/>
    <mergeCell ref="A7:B7"/>
    <mergeCell ref="A1:B2"/>
    <mergeCell ref="C1:C2"/>
    <mergeCell ref="D1:D2"/>
    <mergeCell ref="E1:E2"/>
    <mergeCell ref="F1:F2"/>
    <mergeCell ref="G1:H1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60:B60"/>
    <mergeCell ref="A45:B45"/>
    <mergeCell ref="A46:B46"/>
    <mergeCell ref="A47:B47"/>
    <mergeCell ref="A52:B52"/>
    <mergeCell ref="A53:B53"/>
    <mergeCell ref="A54:B54"/>
    <mergeCell ref="A55:B55"/>
    <mergeCell ref="A56:B56"/>
    <mergeCell ref="A57:B57"/>
    <mergeCell ref="A58:B58"/>
    <mergeCell ref="A59:B59"/>
    <mergeCell ref="A72:B72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9:B79"/>
    <mergeCell ref="A80:B80"/>
    <mergeCell ref="A73:B73"/>
    <mergeCell ref="A74:B74"/>
    <mergeCell ref="A75:B75"/>
    <mergeCell ref="A76:B76"/>
    <mergeCell ref="A77:B77"/>
    <mergeCell ref="A78:B78"/>
  </mergeCells>
  <conditionalFormatting sqref="G3:G80">
    <cfRule type="cellIs" dxfId="8" priority="9" operator="lessThanOrEqual">
      <formula>0</formula>
    </cfRule>
  </conditionalFormatting>
  <conditionalFormatting sqref="E3:F80">
    <cfRule type="cellIs" dxfId="7" priority="8" operator="lessThanOrEqual">
      <formula>0</formula>
    </cfRule>
  </conditionalFormatting>
  <conditionalFormatting sqref="A7:C80 A81">
    <cfRule type="cellIs" dxfId="6" priority="7" operator="lessThanOrEqual">
      <formula>0</formula>
    </cfRule>
  </conditionalFormatting>
  <conditionalFormatting sqref="I3:I80">
    <cfRule type="cellIs" dxfId="5" priority="6" operator="lessThanOrEqual">
      <formula>0</formula>
    </cfRule>
  </conditionalFormatting>
  <conditionalFormatting sqref="J3:J80">
    <cfRule type="cellIs" dxfId="4" priority="5" operator="lessThanOrEqual">
      <formula>0</formula>
    </cfRule>
  </conditionalFormatting>
  <conditionalFormatting sqref="K3:K80">
    <cfRule type="cellIs" dxfId="3" priority="4" operator="lessThanOrEqual">
      <formula>0</formula>
    </cfRule>
  </conditionalFormatting>
  <conditionalFormatting sqref="L3:L80">
    <cfRule type="cellIs" dxfId="2" priority="3" operator="lessThanOrEqual">
      <formula>0</formula>
    </cfRule>
  </conditionalFormatting>
  <conditionalFormatting sqref="M3:M80">
    <cfRule type="cellIs" dxfId="1" priority="2" operator="lessThanOrEqual">
      <formula>0</formula>
    </cfRule>
  </conditionalFormatting>
  <conditionalFormatting sqref="N3:N80">
    <cfRule type="cellIs" dxfId="0" priority="1" operator="lessThanOrEqual">
      <formula>0</formula>
    </cfRule>
  </conditionalFormatting>
  <dataValidations count="4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3:G80 I3:N80" xr:uid="{72982BB2-4BE0-4F4B-A41C-2F6F8556B8BE}">
      <formula1>0</formula1>
    </dataValidation>
    <dataValidation type="list" operator="greaterThanOrEqual" allowBlank="1" showInputMessage="1" showErrorMessage="1" errorTitle="Valor de la celda" error="La celda sólo permite números de la lista desplegable." sqref="E5:E80" xr:uid="{7313F8FE-AD9D-4DAA-8036-E95E1A4E256B}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3:E4" xr:uid="{B4B0FCB1-074C-4718-B127-5954EA8D2099}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3:D80 F3:F80" xr:uid="{691C13FF-9332-4786-8758-2356B6049F81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1</dc:creator>
  <cp:lastModifiedBy>Transparencia 1</cp:lastModifiedBy>
  <cp:lastPrinted>2020-12-28T15:37:01Z</cp:lastPrinted>
  <dcterms:created xsi:type="dcterms:W3CDTF">2020-12-28T15:27:23Z</dcterms:created>
  <dcterms:modified xsi:type="dcterms:W3CDTF">2020-12-28T15:43:29Z</dcterms:modified>
</cp:coreProperties>
</file>